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55"/>
  </bookViews>
  <sheets>
    <sheet name="1.财政拨款收支总表" sheetId="4" r:id="rId1"/>
    <sheet name="2.一般公共预算支出表" sheetId="5" r:id="rId2"/>
    <sheet name="3.一般公共预算基本支出表" sheetId="6" r:id="rId3"/>
    <sheet name="4.部门预算资金安排的“三公”经费预算情况表" sheetId="7" r:id="rId4"/>
    <sheet name="5.政府性基金预算拨款支出预算表" sheetId="8" r:id="rId5"/>
    <sheet name="6.部门收支总表" sheetId="12" r:id="rId6"/>
    <sheet name="7.部门收入总表" sheetId="13" r:id="rId7"/>
    <sheet name="8.部门支出总表" sheetId="15" r:id="rId8"/>
  </sheets>
  <definedNames>
    <definedName name="_xlnm.Print_Area" localSheetId="1">'2.一般公共预算支出表'!$A$1:$G$22</definedName>
    <definedName name="_xlnm.Print_Area" localSheetId="2">'3.一般公共预算基本支出表'!$A$1:$E$30</definedName>
    <definedName name="_xlnm.Print_Area" localSheetId="4">'5.政府性基金预算拨款支出预算表'!$A$1:$R$12</definedName>
    <definedName name="_xlnm.Print_Area" localSheetId="6">'7.部门收入总表'!$A$1:$AM$16</definedName>
    <definedName name="_xlnm.Print_Area" localSheetId="7">'8.部门支出总表'!$A$1:$T$27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'7.部门收入总表'!$1:$6</definedName>
    <definedName name="_xlnm.Print_Titles" localSheetId="7">'8.部门支出总表'!$1:$6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<sst xmlns="http://schemas.openxmlformats.org/spreadsheetml/2006/main" count="422" uniqueCount="224">
  <si>
    <t>附件1</t>
  </si>
  <si>
    <t>财政拨款收支总表</t>
  </si>
  <si>
    <t>单位：玉林市机关事务管理局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</si>
  <si>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</si>
  <si>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</si>
  <si>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</si>
  <si>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</si>
  <si>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</si>
  <si>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</si>
  <si>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</si>
  <si>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</si>
  <si>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</si>
  <si>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</si>
  <si>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</si>
  <si>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</si>
  <si>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</si>
  <si>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</si>
  <si>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 三、国防支出</t>
  </si>
  <si>
    <t>二、上年结转</t>
  </si>
  <si>
    <t xml:space="preserve">    四、公共安全支出</t>
  </si>
  <si>
    <t xml:space="preserve">   1.一般公共预算拨款结转</t>
  </si>
  <si>
    <t xml:space="preserve">    五、教育支出</t>
  </si>
  <si>
    <t xml:space="preserve">   2.政府性基金预算拨款结转</t>
  </si>
  <si>
    <t xml:space="preserve">    六、科学技术支出</t>
  </si>
  <si>
    <t xml:space="preserve">    七、文化体育与传媒支出</t>
  </si>
  <si>
    <t xml:space="preserve">    八、社会保障和就业支出</t>
  </si>
  <si>
    <t xml:space="preserve">    九、医疗卫生与计划生育支出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</si>
  <si>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</si>
  <si>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</si>
  <si>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</si>
  <si>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</si>
  <si>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</si>
  <si>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</si>
  <si>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</si>
  <si>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</si>
  <si>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十八、国土海洋气象等支出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</si>
  <si>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</si>
  <si>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</si>
  <si>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</si>
  <si>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二十二、预备费</t>
  </si>
  <si>
    <t xml:space="preserve">    二十三、其他支出</t>
  </si>
  <si>
    <t xml:space="preserve">    二十四、债务还本支出</t>
  </si>
  <si>
    <t xml:space="preserve">    二十五、债务付息支出</t>
  </si>
  <si>
    <t xml:space="preserve">    二十六、债务发行费用支出</t>
  </si>
  <si>
    <t>收入合计</t>
  </si>
  <si>
    <t>支出合计</t>
  </si>
  <si>
    <t>附件2</t>
  </si>
  <si>
    <t>一般公共预算支出表</t>
  </si>
  <si>
    <t>科目编码</t>
  </si>
  <si>
    <t>科目名称</t>
  </si>
  <si>
    <t>基本支出</t>
  </si>
  <si>
    <t>项目支出</t>
  </si>
  <si>
    <t>类</t>
  </si>
  <si>
    <t>款</t>
  </si>
  <si>
    <t>项</t>
  </si>
  <si>
    <t>**</t>
  </si>
  <si>
    <t>201</t>
  </si>
  <si>
    <t>一般公共服务支出</t>
  </si>
  <si>
    <t>03</t>
  </si>
  <si>
    <t xml:space="preserve">  政府办公厅（室）及相关机构事务</t>
  </si>
  <si>
    <t xml:space="preserve">  </t>
  </si>
  <si>
    <t xml:space="preserve">    机关服务（政府办公厅（室）及相关机构事务）</t>
  </si>
  <si>
    <t>208</t>
  </si>
  <si>
    <t>社会保障和就业支出</t>
  </si>
  <si>
    <t>05</t>
  </si>
  <si>
    <t xml:space="preserve">  行政事业单位离退休</t>
  </si>
  <si>
    <t>01</t>
  </si>
  <si>
    <t xml:space="preserve">    归口管理的行政单位离退休</t>
  </si>
  <si>
    <t xml:space="preserve">    机关事业单位基本养老保险缴费支出</t>
  </si>
  <si>
    <t>210</t>
  </si>
  <si>
    <t>医疗卫生与计划生育支出</t>
  </si>
  <si>
    <t>11</t>
  </si>
  <si>
    <t xml:space="preserve">  行政事业单位医疗</t>
  </si>
  <si>
    <t>02</t>
  </si>
  <si>
    <t xml:space="preserve">    事业单位医疗</t>
  </si>
  <si>
    <t xml:space="preserve">    公务员医疗补助</t>
  </si>
  <si>
    <t>99</t>
  </si>
  <si>
    <t xml:space="preserve">    其他行政事业单位医疗支出</t>
  </si>
  <si>
    <t>221</t>
  </si>
  <si>
    <t>住房保障支出</t>
  </si>
  <si>
    <t xml:space="preserve">  住房改革支出</t>
  </si>
  <si>
    <t xml:space="preserve">    住房公积金</t>
  </si>
  <si>
    <t>附件3</t>
  </si>
  <si>
    <t>一般公共预算基本支出表</t>
  </si>
  <si>
    <t>经济分类科目</t>
  </si>
  <si>
    <t>2017年基本支出</t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</si>
  <si>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</si>
  <si>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</si>
  <si>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</si>
  <si>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</si>
  <si>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</si>
  <si>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奖金</t>
  </si>
  <si>
    <t xml:space="preserve">  其他社会保障缴费</t>
  </si>
  <si>
    <t xml:space="preserve">  绩效工资</t>
  </si>
  <si>
    <t xml:space="preserve">  机关事业单位基本养老保险缴费</t>
  </si>
  <si>
    <t xml:space="preserve">  其他工资福利支出</t>
  </si>
  <si>
    <t>商品和服务支出</t>
  </si>
  <si>
    <t xml:space="preserve">  办公费</t>
  </si>
  <si>
    <t xml:space="preserve">  维修(护)费</t>
  </si>
  <si>
    <t xml:space="preserve">  培训费</t>
  </si>
  <si>
    <t xml:space="preserve">  公务接待费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</si>
  <si>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</si>
  <si>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</si>
  <si>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</si>
  <si>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</si>
  <si>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其他商品和服务支出</t>
  </si>
  <si>
    <t>对个人和家庭的补助</t>
  </si>
  <si>
    <t xml:space="preserve">  退休费</t>
  </si>
  <si>
    <t xml:space="preserve">  生活补助</t>
  </si>
  <si>
    <t xml:space="preserve">  医疗费</t>
  </si>
  <si>
    <t xml:space="preserve">  奖励金</t>
  </si>
  <si>
    <t xml:space="preserve">  住房公积金</t>
  </si>
  <si>
    <t>附件4</t>
  </si>
  <si>
    <t>部门预算资金安排的“三公”经费预算情况表</t>
  </si>
  <si>
    <t xml:space="preserve">              </t>
  </si>
  <si>
    <t xml:space="preserve">     单位：万元</t>
  </si>
  <si>
    <t>2017年预算数</t>
  </si>
  <si>
    <t>2016年预算数</t>
  </si>
  <si>
    <t>其中：一般公共预算安排数增减对比</t>
  </si>
  <si>
    <t>2017年预算数（全口径）</t>
  </si>
  <si>
    <t>其中：一般公共预算安排预算数</t>
  </si>
  <si>
    <t>2016年预算数（全口径）</t>
  </si>
  <si>
    <t>增减额</t>
  </si>
  <si>
    <t>增减率</t>
  </si>
  <si>
    <t>增减原因</t>
  </si>
  <si>
    <t>2016年公车改革，未安排该项年初预算数</t>
  </si>
  <si>
    <t>1.因公出国（境）费用</t>
  </si>
  <si>
    <t>0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</si>
  <si>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</si>
  <si>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</si>
  <si>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</si>
  <si>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</si>
  <si>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t>附件5</t>
  </si>
  <si>
    <t>政府性基金预算拨款支出预算表</t>
  </si>
  <si>
    <t>单位代码</t>
  </si>
  <si>
    <t>单位名称（功能分类科目名称）</t>
  </si>
  <si>
    <t>总计</t>
  </si>
  <si>
    <t>对企事业单位的补贴</t>
  </si>
  <si>
    <t>转移性支出</t>
  </si>
  <si>
    <t>债务利息支出</t>
  </si>
  <si>
    <t>债务还本支出</t>
  </si>
  <si>
    <t>基本建设支出</t>
  </si>
  <si>
    <t>其他资本性支出</t>
  </si>
  <si>
    <t>其他支出</t>
  </si>
  <si>
    <t>事务部门</t>
  </si>
  <si>
    <t xml:space="preserve">  玉林市机关事务管理局</t>
  </si>
  <si>
    <t xml:space="preserve">  玉林市委市政府卫生所</t>
  </si>
  <si>
    <t xml:space="preserve">  玉林市市直机关幼儿园</t>
  </si>
  <si>
    <t>附件6</t>
  </si>
  <si>
    <t>部门收支总表</t>
  </si>
  <si>
    <t xml:space="preserve">收 入 项 目 </t>
  </si>
  <si>
    <t>2017年部门预算数</t>
  </si>
  <si>
    <t>备    注</t>
  </si>
  <si>
    <t>支 出 项 目</t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</si>
  <si>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7</t>
    </r>
    <r>
      <rPr>
        <sz val="10"/>
        <rFont val="宋体"/>
        <charset val="134"/>
      </rPr>
      <t>年部门预算数</t>
    </r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</si>
  <si>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</si>
  <si>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</si>
  <si>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</si>
  <si>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</si>
  <si>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</si>
  <si>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</si>
  <si>
    <t xml:space="preserve">    一般债券收入安排的资金</t>
  </si>
  <si>
    <t>二、纳入预算管理的政府性基金</t>
  </si>
  <si>
    <t xml:space="preserve">    其中：专项债券收入</t>
  </si>
  <si>
    <t xml:space="preserve">    其中：专项债券收入安排的资金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</si>
  <si>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</si>
  <si>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</si>
  <si>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</si>
  <si>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</si>
  <si>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</si>
  <si>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</si>
  <si>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</si>
  <si>
    <t>六、结转、结余安排数</t>
  </si>
  <si>
    <t>七、已列支结转指标资金</t>
  </si>
  <si>
    <t>本年收入合计</t>
  </si>
  <si>
    <t>本年支出合计</t>
  </si>
  <si>
    <t>上年结转、结余收入</t>
  </si>
  <si>
    <t>收入总计</t>
  </si>
  <si>
    <t>支出总计</t>
  </si>
  <si>
    <t>附件7</t>
  </si>
  <si>
    <t>部门收入总表</t>
  </si>
  <si>
    <t>单位名称</t>
  </si>
  <si>
    <t>一般公共预算收入</t>
  </si>
  <si>
    <t>政府性基金预算拨款</t>
  </si>
  <si>
    <t>纳入财政专户管理的收入安排资金</t>
  </si>
  <si>
    <t>未纳入财政专户管理的收入安排的资金</t>
  </si>
  <si>
    <t>其他上级补助收入</t>
  </si>
  <si>
    <t>其他结转、结余资金</t>
  </si>
  <si>
    <t>已列支结转指标资金</t>
  </si>
  <si>
    <t>经费拨款</t>
  </si>
  <si>
    <t>纳入预算管理的非税收入安排的资金</t>
  </si>
  <si>
    <t>一般债券收入</t>
  </si>
  <si>
    <t>市本级</t>
  </si>
  <si>
    <t>市本级（上年结转、结余）</t>
  </si>
  <si>
    <t>自治区补助</t>
  </si>
  <si>
    <t>自治区补助（上年结转、结余）</t>
  </si>
  <si>
    <t>专项债券收入</t>
  </si>
  <si>
    <t>专项债券收入（上年结转、结余）</t>
  </si>
  <si>
    <t>教育收费收入安排的资金</t>
  </si>
  <si>
    <t>教育收费收入安排的资金（上年结转、结余）</t>
  </si>
  <si>
    <t>其他收入安排的资金</t>
  </si>
  <si>
    <t>其他收入安排的资金（上年结转、结余）</t>
  </si>
  <si>
    <t>事业收入经营安排的资金</t>
  </si>
  <si>
    <t>经营收入安排的资金</t>
  </si>
  <si>
    <t>上年结转结余</t>
  </si>
  <si>
    <t>小计</t>
  </si>
  <si>
    <t>行政事业性收费收入安排的资金</t>
  </si>
  <si>
    <t>罚没收入安排的资金</t>
  </si>
  <si>
    <t>专项收入安排的资金</t>
  </si>
  <si>
    <t>国有资本经营收入安排的资金</t>
  </si>
  <si>
    <t>国有资源（资产）有偿使用收入安排的资金</t>
  </si>
  <si>
    <t>上年结转、结余（非税收入安排的资金）</t>
  </si>
  <si>
    <t>一般债券（本年）</t>
  </si>
  <si>
    <t>一般债券（上年结转、结余）</t>
  </si>
  <si>
    <t>附件8</t>
  </si>
  <si>
    <t>部门支出总表</t>
  </si>
  <si>
    <t>118</t>
  </si>
  <si>
    <t xml:space="preserve">  118001</t>
  </si>
  <si>
    <t xml:space="preserve">    </t>
  </si>
  <si>
    <t xml:space="preserve">    一般行政管理事务（政府办公厅（室）及相关机构事务）</t>
  </si>
  <si>
    <t>211</t>
  </si>
  <si>
    <t xml:space="preserve">    其他节能环保支出</t>
  </si>
  <si>
    <t xml:space="preserve">  118028</t>
  </si>
  <si>
    <t xml:space="preserve">  118032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</si>
</sst>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[Red]\-#,##0.00\ "/>
    <numFmt numFmtId="177" formatCode="0.00_ "/>
  </numFmts>
  <fonts count="32">
    <font>
      <sz val="11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8"/>
      <name val="宋体"/>
      <charset val="134"/>
    </font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18"/>
      <name val="宋体"/>
      <charset val="134"/>
    </font>
    <font>
      <sz val="11"/>
      <color indexed="8"/>
      <name val="宋体"/>
      <charset val="134"/>
    </font>
    <font>
      <sz val="10"/>
      <color indexed="9"/>
      <name val="宋体"/>
      <charset val="134"/>
    </font>
    <font>
      <sz val="10"/>
      <name val="Times New Roman"/>
      <charset val="134"/>
    </font>
    <font>
      <b/>
      <sz val="10"/>
      <name val="宋体"/>
      <charset val="134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3" borderId="1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6" borderId="16" applyNumberFormat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5" fillId="0" borderId="0"/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</cellStyleXfs>
  <cellXfs count="182">
    <xf numFmtId="0" fontId="0" fillId="0" borderId="0" xfId="0">
      <alignment vertical="center"/>
    </xf>
    <xf numFmtId="0" fontId="1" fillId="0" borderId="0" xfId="50" applyAlignment="1">
      <alignment vertical="center" wrapText="1"/>
    </xf>
    <xf numFmtId="0" fontId="1" fillId="0" borderId="0" xfId="50" applyFill="1"/>
    <xf numFmtId="0" fontId="1" fillId="0" borderId="0" xfId="50"/>
    <xf numFmtId="0" fontId="2" fillId="0" borderId="0" xfId="50" applyFont="1"/>
    <xf numFmtId="0" fontId="3" fillId="0" borderId="0" xfId="50" applyFont="1" applyAlignment="1">
      <alignment horizontal="center"/>
    </xf>
    <xf numFmtId="0" fontId="2" fillId="0" borderId="0" xfId="49" applyFont="1"/>
    <xf numFmtId="0" fontId="2" fillId="0" borderId="0" xfId="50" applyFont="1" applyAlignment="1">
      <alignment vertical="center" wrapText="1"/>
    </xf>
    <xf numFmtId="0" fontId="2" fillId="0" borderId="1" xfId="50" applyFont="1" applyBorder="1" applyAlignment="1">
      <alignment horizontal="center" vertical="center" wrapText="1"/>
    </xf>
    <xf numFmtId="0" fontId="2" fillId="0" borderId="2" xfId="50" applyFont="1" applyBorder="1" applyAlignment="1">
      <alignment horizontal="center" vertical="center" wrapText="1"/>
    </xf>
    <xf numFmtId="0" fontId="2" fillId="0" borderId="3" xfId="50" applyFont="1" applyBorder="1" applyAlignment="1">
      <alignment horizontal="center" vertical="center" wrapText="1"/>
    </xf>
    <xf numFmtId="0" fontId="2" fillId="0" borderId="1" xfId="50" applyFont="1" applyBorder="1" applyAlignment="1">
      <alignment vertical="center" wrapText="1"/>
    </xf>
    <xf numFmtId="0" fontId="2" fillId="0" borderId="4" xfId="50" applyFont="1" applyBorder="1" applyAlignment="1">
      <alignment horizontal="center" vertical="center" wrapText="1"/>
    </xf>
    <xf numFmtId="49" fontId="2" fillId="0" borderId="1" xfId="50" applyNumberFormat="1" applyFont="1" applyFill="1" applyBorder="1" applyAlignment="1">
      <alignment vertical="center"/>
    </xf>
    <xf numFmtId="49" fontId="2" fillId="0" borderId="4" xfId="50" applyNumberFormat="1" applyFont="1" applyFill="1" applyBorder="1" applyAlignment="1">
      <alignment horizontal="left" vertical="center"/>
    </xf>
    <xf numFmtId="176" fontId="2" fillId="0" borderId="1" xfId="50" applyNumberFormat="1" applyFont="1" applyFill="1" applyBorder="1" applyAlignment="1">
      <alignment horizontal="right" vertical="center"/>
    </xf>
    <xf numFmtId="0" fontId="2" fillId="0" borderId="0" xfId="50" applyFont="1" applyAlignment="1">
      <alignment horizontal="right" wrapText="1"/>
    </xf>
    <xf numFmtId="0" fontId="4" fillId="0" borderId="0" xfId="52" applyFont="1" applyFill="1"/>
    <xf numFmtId="41" fontId="2" fillId="0" borderId="0" xfId="55" applyFont="1" applyFill="1" applyAlignment="1"/>
    <xf numFmtId="41" fontId="1" fillId="0" borderId="0" xfId="55" applyFont="1" applyAlignment="1">
      <alignment horizontal="center"/>
    </xf>
    <xf numFmtId="0" fontId="1" fillId="0" borderId="0" xfId="52" applyFont="1"/>
    <xf numFmtId="0" fontId="5" fillId="0" borderId="0" xfId="52" applyAlignment="1">
      <alignment horizontal="left" vertical="center"/>
    </xf>
    <xf numFmtId="0" fontId="5" fillId="0" borderId="0" xfId="52" applyFill="1" applyAlignment="1">
      <alignment horizontal="right" vertical="center" wrapText="1"/>
    </xf>
    <xf numFmtId="0" fontId="5" fillId="0" borderId="0" xfId="52"/>
    <xf numFmtId="0" fontId="6" fillId="0" borderId="0" xfId="52" applyFont="1"/>
    <xf numFmtId="0" fontId="7" fillId="0" borderId="0" xfId="52" applyFont="1" applyFill="1" applyAlignment="1">
      <alignment horizontal="centerContinuous"/>
    </xf>
    <xf numFmtId="0" fontId="4" fillId="0" borderId="0" xfId="52" applyFont="1" applyFill="1" applyAlignment="1">
      <alignment horizontal="centerContinuous"/>
    </xf>
    <xf numFmtId="0" fontId="2" fillId="0" borderId="0" xfId="52" applyNumberFormat="1" applyFont="1" applyFill="1" applyAlignment="1" applyProtection="1"/>
    <xf numFmtId="0" fontId="2" fillId="0" borderId="1" xfId="55" applyNumberFormat="1" applyFont="1" applyFill="1" applyBorder="1" applyAlignment="1" applyProtection="1">
      <alignment horizontal="center" vertical="center" wrapText="1"/>
    </xf>
    <xf numFmtId="49" fontId="6" fillId="2" borderId="4" xfId="52" applyNumberFormat="1" applyFont="1" applyFill="1" applyBorder="1" applyAlignment="1">
      <alignment horizontal="center" vertical="center" wrapText="1"/>
    </xf>
    <xf numFmtId="49" fontId="2" fillId="2" borderId="4" xfId="52" applyNumberFormat="1" applyFont="1" applyFill="1" applyBorder="1" applyAlignment="1" applyProtection="1">
      <alignment horizontal="center" vertical="center"/>
    </xf>
    <xf numFmtId="49" fontId="2" fillId="2" borderId="5" xfId="52" applyNumberFormat="1" applyFont="1" applyFill="1" applyBorder="1" applyAlignment="1" applyProtection="1">
      <alignment horizontal="center" vertical="center"/>
    </xf>
    <xf numFmtId="49" fontId="6" fillId="2" borderId="1" xfId="52" applyNumberFormat="1" applyFont="1" applyFill="1" applyBorder="1" applyAlignment="1">
      <alignment horizontal="center" vertical="center" wrapText="1"/>
    </xf>
    <xf numFmtId="49" fontId="2" fillId="0" borderId="6" xfId="52" applyNumberFormat="1" applyFont="1" applyFill="1" applyBorder="1" applyAlignment="1" applyProtection="1">
      <alignment horizontal="center" vertical="center" wrapText="1"/>
    </xf>
    <xf numFmtId="49" fontId="2" fillId="0" borderId="4" xfId="52" applyNumberFormat="1" applyFont="1" applyFill="1" applyBorder="1" applyAlignment="1" applyProtection="1">
      <alignment horizontal="center" vertical="center"/>
    </xf>
    <xf numFmtId="49" fontId="2" fillId="0" borderId="5" xfId="52" applyNumberFormat="1" applyFont="1" applyFill="1" applyBorder="1" applyAlignment="1" applyProtection="1">
      <alignment horizontal="center" vertical="center"/>
    </xf>
    <xf numFmtId="49" fontId="2" fillId="0" borderId="7" xfId="52" applyNumberFormat="1" applyFont="1" applyFill="1" applyBorder="1" applyAlignment="1" applyProtection="1">
      <alignment horizontal="center" vertical="center"/>
    </xf>
    <xf numFmtId="0" fontId="2" fillId="0" borderId="2" xfId="55" applyNumberFormat="1" applyFont="1" applyFill="1" applyBorder="1" applyAlignment="1" applyProtection="1">
      <alignment horizontal="center" vertical="center" wrapText="1"/>
    </xf>
    <xf numFmtId="49" fontId="6" fillId="2" borderId="2" xfId="52" applyNumberFormat="1" applyFont="1" applyFill="1" applyBorder="1" applyAlignment="1">
      <alignment horizontal="center" vertical="center" wrapText="1"/>
    </xf>
    <xf numFmtId="49" fontId="2" fillId="0" borderId="4" xfId="52" applyNumberFormat="1" applyFont="1" applyFill="1" applyBorder="1" applyAlignment="1" applyProtection="1">
      <alignment horizontal="center" vertical="center" wrapText="1"/>
    </xf>
    <xf numFmtId="49" fontId="2" fillId="0" borderId="3" xfId="52" applyNumberFormat="1" applyFont="1" applyFill="1" applyBorder="1" applyAlignment="1" applyProtection="1">
      <alignment horizontal="center" vertical="center" wrapText="1"/>
    </xf>
    <xf numFmtId="49" fontId="2" fillId="2" borderId="3" xfId="52" applyNumberFormat="1" applyFont="1" applyFill="1" applyBorder="1" applyAlignment="1" applyProtection="1">
      <alignment horizontal="center" vertical="center" wrapText="1"/>
    </xf>
    <xf numFmtId="49" fontId="2" fillId="0" borderId="2" xfId="52" applyNumberFormat="1" applyFont="1" applyFill="1" applyBorder="1" applyAlignment="1" applyProtection="1">
      <alignment horizontal="center" vertical="center"/>
    </xf>
    <xf numFmtId="0" fontId="2" fillId="0" borderId="2" xfId="52" applyNumberFormat="1" applyFont="1" applyFill="1" applyBorder="1" applyAlignment="1" applyProtection="1">
      <alignment horizontal="center" vertical="center"/>
    </xf>
    <xf numFmtId="49" fontId="2" fillId="0" borderId="4" xfId="52" applyNumberFormat="1" applyFont="1" applyFill="1" applyBorder="1" applyAlignment="1" applyProtection="1">
      <alignment horizontal="left" vertical="center" wrapText="1"/>
    </xf>
    <xf numFmtId="176" fontId="2" fillId="0" borderId="4" xfId="52" applyNumberFormat="1" applyFont="1" applyFill="1" applyBorder="1" applyAlignment="1" applyProtection="1">
      <alignment horizontal="right" vertical="center" wrapText="1"/>
    </xf>
    <xf numFmtId="49" fontId="2" fillId="2" borderId="7" xfId="52" applyNumberFormat="1" applyFont="1" applyFill="1" applyBorder="1" applyAlignment="1" applyProtection="1">
      <alignment horizontal="center" vertical="center"/>
    </xf>
    <xf numFmtId="49" fontId="2" fillId="0" borderId="8" xfId="52" applyNumberFormat="1" applyFont="1" applyFill="1" applyBorder="1" applyAlignment="1" applyProtection="1">
      <alignment horizontal="center" vertical="center" wrapText="1"/>
    </xf>
    <xf numFmtId="49" fontId="2" fillId="2" borderId="3" xfId="52" applyNumberFormat="1" applyFont="1" applyFill="1" applyBorder="1" applyAlignment="1">
      <alignment horizontal="center" vertical="center" wrapText="1"/>
    </xf>
    <xf numFmtId="49" fontId="2" fillId="2" borderId="6" xfId="52" applyNumberFormat="1" applyFont="1" applyFill="1" applyBorder="1" applyAlignment="1">
      <alignment horizontal="center" vertical="center" wrapText="1"/>
    </xf>
    <xf numFmtId="176" fontId="2" fillId="0" borderId="1" xfId="52" applyNumberFormat="1" applyFont="1" applyFill="1" applyBorder="1" applyAlignment="1" applyProtection="1">
      <alignment horizontal="right" vertical="center" wrapText="1"/>
    </xf>
    <xf numFmtId="176" fontId="2" fillId="0" borderId="5" xfId="52" applyNumberFormat="1" applyFont="1" applyFill="1" applyBorder="1" applyAlignment="1" applyProtection="1">
      <alignment horizontal="right" vertical="center" wrapText="1"/>
    </xf>
    <xf numFmtId="0" fontId="2" fillId="0" borderId="4" xfId="55" applyNumberFormat="1" applyFont="1" applyFill="1" applyBorder="1" applyAlignment="1" applyProtection="1">
      <alignment horizontal="center" vertical="center"/>
    </xf>
    <xf numFmtId="0" fontId="2" fillId="0" borderId="5" xfId="55" applyNumberFormat="1" applyFont="1" applyFill="1" applyBorder="1" applyAlignment="1" applyProtection="1">
      <alignment horizontal="center" vertical="center"/>
    </xf>
    <xf numFmtId="0" fontId="2" fillId="0" borderId="7" xfId="55" applyNumberFormat="1" applyFont="1" applyFill="1" applyBorder="1" applyAlignment="1" applyProtection="1">
      <alignment horizontal="center" vertical="center"/>
    </xf>
    <xf numFmtId="49" fontId="2" fillId="0" borderId="9" xfId="52" applyNumberFormat="1" applyFont="1" applyFill="1" applyBorder="1" applyAlignment="1" applyProtection="1">
      <alignment horizontal="center" vertical="center" wrapText="1"/>
    </xf>
    <xf numFmtId="0" fontId="2" fillId="0" borderId="1" xfId="52" applyNumberFormat="1" applyFont="1" applyFill="1" applyBorder="1" applyAlignment="1" applyProtection="1">
      <alignment horizontal="center" vertical="center"/>
    </xf>
    <xf numFmtId="49" fontId="2" fillId="0" borderId="1" xfId="52" applyNumberFormat="1" applyFont="1" applyFill="1" applyBorder="1" applyAlignment="1" applyProtection="1">
      <alignment horizontal="center" vertical="center" wrapText="1"/>
    </xf>
    <xf numFmtId="49" fontId="2" fillId="2" borderId="1" xfId="52" applyNumberFormat="1" applyFont="1" applyFill="1" applyBorder="1" applyAlignment="1" applyProtection="1">
      <alignment horizontal="center" vertical="center" wrapText="1"/>
    </xf>
    <xf numFmtId="49" fontId="2" fillId="0" borderId="5" xfId="52" applyNumberFormat="1" applyFont="1" applyFill="1" applyBorder="1" applyAlignment="1" applyProtection="1">
      <alignment horizontal="center" vertical="center" wrapText="1"/>
    </xf>
    <xf numFmtId="176" fontId="6" fillId="0" borderId="4" xfId="52" applyNumberFormat="1" applyFont="1" applyFill="1" applyBorder="1" applyAlignment="1" applyProtection="1">
      <alignment horizontal="right" vertical="center" wrapText="1"/>
    </xf>
    <xf numFmtId="0" fontId="6" fillId="0" borderId="4" xfId="52" applyNumberFormat="1" applyFont="1" applyFill="1" applyBorder="1" applyAlignment="1" applyProtection="1">
      <alignment horizontal="center" vertical="center"/>
    </xf>
    <xf numFmtId="0" fontId="6" fillId="0" borderId="3" xfId="52" applyNumberFormat="1" applyFont="1" applyFill="1" applyBorder="1" applyAlignment="1" applyProtection="1">
      <alignment horizontal="center" vertical="center" wrapText="1"/>
    </xf>
    <xf numFmtId="0" fontId="6" fillId="0" borderId="1" xfId="52" applyNumberFormat="1" applyFont="1" applyFill="1" applyBorder="1" applyAlignment="1" applyProtection="1">
      <alignment horizontal="center" vertical="center" wrapText="1"/>
    </xf>
    <xf numFmtId="0" fontId="2" fillId="0" borderId="0" xfId="52" applyNumberFormat="1" applyFont="1" applyFill="1" applyAlignment="1" applyProtection="1">
      <alignment horizontal="right"/>
    </xf>
    <xf numFmtId="0" fontId="6" fillId="0" borderId="5" xfId="52" applyNumberFormat="1" applyFont="1" applyFill="1" applyBorder="1" applyAlignment="1" applyProtection="1">
      <alignment horizontal="center" vertical="center"/>
    </xf>
    <xf numFmtId="0" fontId="6" fillId="0" borderId="7" xfId="52" applyNumberFormat="1" applyFont="1" applyFill="1" applyBorder="1" applyAlignment="1" applyProtection="1">
      <alignment horizontal="center" vertical="center"/>
    </xf>
    <xf numFmtId="0" fontId="6" fillId="0" borderId="5" xfId="52" applyNumberFormat="1" applyFont="1" applyFill="1" applyBorder="1" applyAlignment="1" applyProtection="1">
      <alignment horizontal="center" vertical="center" wrapText="1"/>
    </xf>
    <xf numFmtId="41" fontId="2" fillId="0" borderId="2" xfId="55" applyFont="1" applyBorder="1" applyAlignment="1">
      <alignment horizontal="center" vertical="center" wrapText="1"/>
    </xf>
    <xf numFmtId="0" fontId="6" fillId="0" borderId="9" xfId="52" applyNumberFormat="1" applyFont="1" applyFill="1" applyBorder="1" applyAlignment="1" applyProtection="1">
      <alignment horizontal="center" vertical="center" wrapText="1"/>
    </xf>
    <xf numFmtId="49" fontId="6" fillId="0" borderId="6" xfId="52" applyNumberFormat="1" applyFont="1" applyFill="1" applyBorder="1" applyAlignment="1" applyProtection="1">
      <alignment horizontal="center" vertical="center" wrapText="1"/>
    </xf>
    <xf numFmtId="49" fontId="6" fillId="0" borderId="3" xfId="52" applyNumberFormat="1" applyFont="1" applyFill="1" applyBorder="1" applyAlignment="1" applyProtection="1">
      <alignment horizontal="center" vertical="center" wrapText="1"/>
    </xf>
    <xf numFmtId="0" fontId="6" fillId="0" borderId="4" xfId="52" applyNumberFormat="1" applyFont="1" applyFill="1" applyBorder="1" applyAlignment="1" applyProtection="1">
      <alignment horizontal="center" vertical="center" wrapText="1"/>
    </xf>
    <xf numFmtId="41" fontId="2" fillId="0" borderId="10" xfId="55" applyFont="1" applyBorder="1" applyAlignment="1">
      <alignment horizontal="center" vertical="center" wrapText="1"/>
    </xf>
    <xf numFmtId="49" fontId="6" fillId="0" borderId="4" xfId="52" applyNumberFormat="1" applyFont="1" applyFill="1" applyBorder="1" applyAlignment="1" applyProtection="1">
      <alignment horizontal="center" vertical="center" wrapText="1"/>
    </xf>
    <xf numFmtId="49" fontId="6" fillId="0" borderId="1" xfId="52" applyNumberFormat="1" applyFont="1" applyFill="1" applyBorder="1" applyAlignment="1" applyProtection="1">
      <alignment horizontal="center" vertical="center" wrapText="1"/>
    </xf>
    <xf numFmtId="41" fontId="2" fillId="0" borderId="3" xfId="55" applyFont="1" applyBorder="1" applyAlignment="1">
      <alignment horizontal="center" vertical="center" wrapText="1"/>
    </xf>
    <xf numFmtId="41" fontId="8" fillId="0" borderId="0" xfId="55" applyAlignment="1"/>
    <xf numFmtId="176" fontId="6" fillId="0" borderId="1" xfId="55" applyNumberFormat="1" applyFont="1" applyFill="1" applyBorder="1" applyAlignment="1">
      <alignment horizontal="right" vertical="center" wrapText="1"/>
    </xf>
    <xf numFmtId="41" fontId="8" fillId="0" borderId="0" xfId="55" applyFill="1" applyAlignment="1">
      <alignment horizontal="right" vertical="center" wrapText="1"/>
    </xf>
    <xf numFmtId="0" fontId="2" fillId="0" borderId="0" xfId="52" applyFont="1"/>
    <xf numFmtId="0" fontId="4" fillId="0" borderId="0" xfId="52" applyFont="1"/>
    <xf numFmtId="0" fontId="2" fillId="0" borderId="0" xfId="52" applyFont="1" applyAlignment="1">
      <alignment horizontal="center" vertical="center" wrapText="1"/>
    </xf>
    <xf numFmtId="0" fontId="2" fillId="0" borderId="0" xfId="52" applyFont="1" applyFill="1" applyAlignment="1">
      <alignment vertical="center" wrapText="1"/>
    </xf>
    <xf numFmtId="0" fontId="2" fillId="0" borderId="0" xfId="52" applyFont="1" applyAlignment="1">
      <alignment vertical="center" wrapText="1"/>
    </xf>
    <xf numFmtId="0" fontId="2" fillId="0" borderId="0" xfId="52" applyFont="1" applyFill="1" applyAlignment="1">
      <alignment horizontal="center" vertical="center" wrapText="1"/>
    </xf>
    <xf numFmtId="0" fontId="2" fillId="0" borderId="0" xfId="52" applyFont="1" applyAlignment="1">
      <alignment vertical="center"/>
    </xf>
    <xf numFmtId="0" fontId="7" fillId="0" borderId="0" xfId="52" applyFont="1" applyAlignment="1">
      <alignment horizontal="center" vertical="center"/>
    </xf>
    <xf numFmtId="41" fontId="2" fillId="0" borderId="0" xfId="53" applyFont="1" applyFill="1" applyAlignment="1"/>
    <xf numFmtId="0" fontId="2" fillId="0" borderId="0" xfId="52" applyFont="1" applyAlignment="1">
      <alignment horizontal="right"/>
    </xf>
    <xf numFmtId="49" fontId="9" fillId="2" borderId="0" xfId="52" applyNumberFormat="1" applyFont="1" applyFill="1" applyAlignment="1" applyProtection="1"/>
    <xf numFmtId="1" fontId="9" fillId="0" borderId="0" xfId="52" applyNumberFormat="1" applyFont="1" applyFill="1" applyAlignment="1" applyProtection="1"/>
    <xf numFmtId="0" fontId="2" fillId="0" borderId="1" xfId="52" applyFont="1" applyFill="1" applyBorder="1" applyAlignment="1">
      <alignment horizontal="center" vertical="center" wrapText="1"/>
    </xf>
    <xf numFmtId="0" fontId="2" fillId="0" borderId="2" xfId="52" applyFont="1" applyFill="1" applyBorder="1" applyAlignment="1">
      <alignment horizontal="center" vertical="center" wrapText="1"/>
    </xf>
    <xf numFmtId="0" fontId="2" fillId="0" borderId="1" xfId="52" applyFont="1" applyBorder="1" applyAlignment="1">
      <alignment horizontal="center" vertical="center" wrapText="1"/>
    </xf>
    <xf numFmtId="0" fontId="2" fillId="0" borderId="2" xfId="52" applyFont="1" applyBorder="1" applyAlignment="1">
      <alignment horizontal="center" vertical="center" wrapText="1"/>
    </xf>
    <xf numFmtId="0" fontId="2" fillId="0" borderId="4" xfId="52" applyFont="1" applyFill="1" applyBorder="1" applyAlignment="1">
      <alignment vertical="center" wrapText="1"/>
    </xf>
    <xf numFmtId="176" fontId="2" fillId="0" borderId="2" xfId="52" applyNumberFormat="1" applyFont="1" applyFill="1" applyBorder="1" applyAlignment="1" applyProtection="1">
      <alignment horizontal="right" vertical="center" wrapText="1"/>
    </xf>
    <xf numFmtId="0" fontId="2" fillId="0" borderId="7" xfId="52" applyFont="1" applyFill="1" applyBorder="1" applyAlignment="1">
      <alignment vertical="center" wrapText="1"/>
    </xf>
    <xf numFmtId="0" fontId="2" fillId="0" borderId="4" xfId="52" applyFont="1" applyFill="1" applyBorder="1" applyAlignment="1">
      <alignment horizontal="left" vertical="center" wrapText="1"/>
    </xf>
    <xf numFmtId="176" fontId="2" fillId="0" borderId="3" xfId="52" applyNumberFormat="1" applyFont="1" applyFill="1" applyBorder="1" applyAlignment="1" applyProtection="1">
      <alignment horizontal="right" vertical="center" wrapText="1"/>
    </xf>
    <xf numFmtId="0" fontId="2" fillId="0" borderId="4" xfId="52" applyFont="1" applyBorder="1" applyAlignment="1">
      <alignment vertical="center" wrapText="1"/>
    </xf>
    <xf numFmtId="176" fontId="2" fillId="0" borderId="10" xfId="52" applyNumberFormat="1" applyFont="1" applyFill="1" applyBorder="1" applyAlignment="1" applyProtection="1">
      <alignment horizontal="right" vertical="center" wrapText="1"/>
    </xf>
    <xf numFmtId="0" fontId="2" fillId="0" borderId="1" xfId="52" applyFont="1" applyFill="1" applyBorder="1" applyAlignment="1">
      <alignment vertical="center" wrapText="1"/>
    </xf>
    <xf numFmtId="176" fontId="2" fillId="0" borderId="3" xfId="52" applyNumberFormat="1" applyFont="1" applyFill="1" applyBorder="1" applyAlignment="1">
      <alignment horizontal="right" vertical="center" wrapText="1"/>
    </xf>
    <xf numFmtId="176" fontId="2" fillId="0" borderId="1" xfId="52" applyNumberFormat="1" applyFont="1" applyFill="1" applyBorder="1" applyAlignment="1">
      <alignment horizontal="right" vertical="center" wrapText="1"/>
    </xf>
    <xf numFmtId="0" fontId="2" fillId="0" borderId="4" xfId="52" applyFont="1" applyFill="1" applyBorder="1" applyAlignment="1">
      <alignment horizontal="center" vertical="center" wrapText="1"/>
    </xf>
    <xf numFmtId="0" fontId="2" fillId="0" borderId="7" xfId="52" applyFont="1" applyFill="1" applyBorder="1" applyAlignment="1">
      <alignment horizontal="center" vertical="center" wrapText="1"/>
    </xf>
    <xf numFmtId="0" fontId="10" fillId="0" borderId="4" xfId="52" applyFont="1" applyFill="1" applyBorder="1" applyAlignment="1">
      <alignment vertical="center" wrapText="1"/>
    </xf>
    <xf numFmtId="0" fontId="2" fillId="2" borderId="7" xfId="52" applyFont="1" applyFill="1" applyBorder="1" applyAlignment="1">
      <alignment horizontal="center" vertical="center" wrapText="1"/>
    </xf>
    <xf numFmtId="0" fontId="11" fillId="0" borderId="4" xfId="52" applyFont="1" applyFill="1" applyBorder="1" applyAlignment="1">
      <alignment horizontal="center" vertical="center" wrapText="1"/>
    </xf>
    <xf numFmtId="176" fontId="11" fillId="0" borderId="2" xfId="52" applyNumberFormat="1" applyFont="1" applyFill="1" applyBorder="1" applyAlignment="1" applyProtection="1">
      <alignment horizontal="right" vertical="center" wrapText="1"/>
    </xf>
    <xf numFmtId="0" fontId="11" fillId="0" borderId="7" xfId="52" applyFont="1" applyFill="1" applyBorder="1" applyAlignment="1">
      <alignment horizontal="right" vertical="center" wrapText="1"/>
    </xf>
    <xf numFmtId="176" fontId="11" fillId="0" borderId="1" xfId="52" applyNumberFormat="1" applyFont="1" applyFill="1" applyBorder="1" applyAlignment="1" applyProtection="1">
      <alignment horizontal="right" vertical="center" wrapText="1"/>
    </xf>
    <xf numFmtId="0" fontId="11" fillId="0" borderId="7" xfId="52" applyFont="1" applyFill="1" applyBorder="1" applyAlignment="1">
      <alignment horizontal="center" vertical="center" wrapText="1"/>
    </xf>
    <xf numFmtId="0" fontId="2" fillId="0" borderId="1" xfId="52" applyFont="1" applyBorder="1" applyAlignment="1">
      <alignment vertical="center" wrapText="1"/>
    </xf>
    <xf numFmtId="176" fontId="2" fillId="0" borderId="3" xfId="52" applyNumberFormat="1" applyFont="1" applyFill="1" applyBorder="1" applyAlignment="1">
      <alignment vertical="center" wrapText="1"/>
    </xf>
    <xf numFmtId="0" fontId="2" fillId="2" borderId="1" xfId="52" applyFont="1" applyFill="1" applyBorder="1" applyAlignment="1">
      <alignment vertical="center" wrapText="1"/>
    </xf>
    <xf numFmtId="176" fontId="2" fillId="0" borderId="1" xfId="52" applyNumberFormat="1" applyFont="1" applyBorder="1" applyAlignment="1">
      <alignment vertical="center" wrapText="1"/>
    </xf>
    <xf numFmtId="176" fontId="2" fillId="0" borderId="1" xfId="52" applyNumberFormat="1" applyFont="1" applyFill="1" applyBorder="1" applyAlignment="1">
      <alignment vertical="center" wrapText="1"/>
    </xf>
    <xf numFmtId="176" fontId="2" fillId="0" borderId="2" xfId="52" applyNumberFormat="1" applyFont="1" applyFill="1" applyBorder="1" applyAlignment="1">
      <alignment horizontal="right" vertical="center" wrapText="1"/>
    </xf>
    <xf numFmtId="176" fontId="2" fillId="0" borderId="2" xfId="52" applyNumberFormat="1" applyFont="1" applyFill="1" applyBorder="1" applyAlignment="1">
      <alignment vertical="center" wrapText="1"/>
    </xf>
    <xf numFmtId="3" fontId="2" fillId="0" borderId="0" xfId="52" applyNumberFormat="1" applyFont="1" applyFill="1" applyAlignment="1">
      <alignment vertical="center" wrapText="1"/>
    </xf>
    <xf numFmtId="0" fontId="2" fillId="0" borderId="0" xfId="52" applyNumberFormat="1" applyFont="1" applyFill="1" applyAlignment="1" applyProtection="1">
      <alignment horizontal="left" vertical="center"/>
    </xf>
    <xf numFmtId="0" fontId="5" fillId="0" borderId="0" xfId="52" applyFill="1"/>
    <xf numFmtId="49" fontId="9" fillId="0" borderId="0" xfId="52" applyNumberFormat="1" applyFont="1" applyFill="1" applyAlignment="1" applyProtection="1"/>
    <xf numFmtId="3" fontId="9" fillId="0" borderId="0" xfId="52" applyNumberFormat="1" applyFont="1" applyFill="1" applyAlignment="1" applyProtection="1">
      <alignment horizontal="right" vertical="center"/>
    </xf>
    <xf numFmtId="0" fontId="9" fillId="2" borderId="0" xfId="52" applyFont="1" applyFill="1"/>
    <xf numFmtId="0" fontId="2" fillId="2" borderId="0" xfId="52" applyFont="1" applyFill="1"/>
    <xf numFmtId="0" fontId="2" fillId="0" borderId="0" xfId="51" applyFont="1"/>
    <xf numFmtId="0" fontId="3" fillId="0" borderId="0" xfId="51" applyFont="1" applyAlignment="1">
      <alignment horizontal="center"/>
    </xf>
    <xf numFmtId="0" fontId="2" fillId="0" borderId="0" xfId="51" applyFont="1" applyAlignment="1">
      <alignment vertical="center" wrapText="1"/>
    </xf>
    <xf numFmtId="0" fontId="2" fillId="0" borderId="1" xfId="51" applyFont="1" applyBorder="1" applyAlignment="1">
      <alignment horizontal="center" vertical="center" wrapText="1"/>
    </xf>
    <xf numFmtId="0" fontId="2" fillId="0" borderId="2" xfId="51" applyFont="1" applyBorder="1" applyAlignment="1">
      <alignment horizontal="center" vertical="center" wrapText="1"/>
    </xf>
    <xf numFmtId="0" fontId="2" fillId="0" borderId="3" xfId="51" applyFont="1" applyBorder="1" applyAlignment="1">
      <alignment horizontal="center" vertical="center" wrapText="1"/>
    </xf>
    <xf numFmtId="0" fontId="2" fillId="0" borderId="1" xfId="51" applyFont="1" applyBorder="1" applyAlignment="1">
      <alignment vertical="center" wrapText="1"/>
    </xf>
    <xf numFmtId="0" fontId="2" fillId="0" borderId="4" xfId="51" applyFont="1" applyBorder="1" applyAlignment="1">
      <alignment horizontal="center" vertical="center" wrapText="1"/>
    </xf>
    <xf numFmtId="49" fontId="2" fillId="0" borderId="1" xfId="51" applyNumberFormat="1" applyFont="1" applyFill="1" applyBorder="1" applyAlignment="1">
      <alignment vertical="center"/>
    </xf>
    <xf numFmtId="49" fontId="1" fillId="0" borderId="1" xfId="51" applyNumberFormat="1" applyFont="1" applyFill="1" applyBorder="1" applyAlignment="1">
      <alignment horizontal="left" vertical="center"/>
    </xf>
    <xf numFmtId="49" fontId="2" fillId="0" borderId="1" xfId="51" applyNumberFormat="1" applyFont="1" applyFill="1" applyBorder="1" applyAlignment="1">
      <alignment horizontal="right" vertical="center"/>
    </xf>
    <xf numFmtId="176" fontId="2" fillId="0" borderId="1" xfId="51" applyNumberFormat="1" applyFont="1" applyFill="1" applyBorder="1" applyAlignment="1">
      <alignment horizontal="right" vertical="center"/>
    </xf>
    <xf numFmtId="0" fontId="1" fillId="0" borderId="1" xfId="50" applyBorder="1"/>
    <xf numFmtId="49" fontId="2" fillId="0" borderId="1" xfId="52" applyNumberFormat="1" applyFont="1" applyFill="1" applyBorder="1" applyAlignment="1" applyProtection="1">
      <alignment horizontal="left" vertical="center" wrapText="1"/>
    </xf>
    <xf numFmtId="49" fontId="1" fillId="0" borderId="1" xfId="50" applyNumberFormat="1" applyFont="1" applyBorder="1"/>
    <xf numFmtId="0" fontId="2" fillId="0" borderId="0" xfId="51" applyFont="1" applyAlignment="1">
      <alignment horizontal="right" wrapText="1"/>
    </xf>
    <xf numFmtId="0" fontId="1" fillId="0" borderId="0" xfId="50" applyAlignment="1">
      <alignment wrapText="1"/>
    </xf>
    <xf numFmtId="0" fontId="3" fillId="0" borderId="0" xfId="50" applyFont="1" applyAlignment="1">
      <alignment horizontal="center" vertical="center"/>
    </xf>
    <xf numFmtId="0" fontId="2" fillId="0" borderId="0" xfId="50" applyFont="1" applyAlignment="1">
      <alignment vertical="center"/>
    </xf>
    <xf numFmtId="0" fontId="2" fillId="0" borderId="0" xfId="50" applyFont="1" applyAlignment="1">
      <alignment horizontal="right" vertical="center"/>
    </xf>
    <xf numFmtId="0" fontId="2" fillId="0" borderId="1" xfId="50" applyFont="1" applyBorder="1" applyAlignment="1">
      <alignment horizontal="center" vertical="center"/>
    </xf>
    <xf numFmtId="0" fontId="2" fillId="0" borderId="4" xfId="50" applyFont="1" applyBorder="1" applyAlignment="1">
      <alignment horizontal="center" vertical="center"/>
    </xf>
    <xf numFmtId="0" fontId="2" fillId="0" borderId="7" xfId="50" applyFont="1" applyBorder="1" applyAlignment="1">
      <alignment horizontal="center" vertical="center"/>
    </xf>
    <xf numFmtId="0" fontId="2" fillId="0" borderId="5" xfId="50" applyFont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/>
    </xf>
    <xf numFmtId="0" fontId="2" fillId="0" borderId="1" xfId="50" applyFont="1" applyFill="1" applyBorder="1"/>
    <xf numFmtId="10" fontId="1" fillId="0" borderId="1" xfId="50" applyNumberFormat="1" applyFill="1" applyBorder="1"/>
    <xf numFmtId="0" fontId="2" fillId="0" borderId="1" xfId="50" applyFont="1" applyFill="1" applyBorder="1" applyAlignment="1">
      <alignment wrapText="1"/>
    </xf>
    <xf numFmtId="0" fontId="2" fillId="0" borderId="1" xfId="50" applyFont="1" applyFill="1" applyBorder="1" applyAlignment="1">
      <alignment vertical="center"/>
    </xf>
    <xf numFmtId="49" fontId="2" fillId="0" borderId="1" xfId="50" applyNumberFormat="1" applyFont="1" applyFill="1" applyBorder="1" applyAlignment="1">
      <alignment horizontal="right" vertical="center"/>
    </xf>
    <xf numFmtId="49" fontId="2" fillId="0" borderId="1" xfId="50" applyNumberFormat="1" applyFont="1" applyFill="1" applyBorder="1" applyAlignment="1">
      <alignment horizontal="right"/>
    </xf>
    <xf numFmtId="0" fontId="1" fillId="0" borderId="1" xfId="50" applyFill="1" applyBorder="1"/>
    <xf numFmtId="9" fontId="1" fillId="0" borderId="1" xfId="50" applyNumberFormat="1" applyFill="1" applyBorder="1"/>
    <xf numFmtId="0" fontId="2" fillId="0" borderId="1" xfId="50" applyNumberFormat="1" applyFont="1" applyFill="1" applyBorder="1" applyAlignment="1">
      <alignment horizontal="left" vertical="center"/>
    </xf>
    <xf numFmtId="49" fontId="1" fillId="0" borderId="0" xfId="50" applyNumberFormat="1"/>
    <xf numFmtId="0" fontId="2" fillId="0" borderId="0" xfId="50" applyFont="1" applyAlignment="1">
      <alignment horizontal="left"/>
    </xf>
    <xf numFmtId="0" fontId="12" fillId="0" borderId="0" xfId="50" applyFont="1" applyAlignment="1">
      <alignment horizontal="center" vertical="center"/>
    </xf>
    <xf numFmtId="49" fontId="2" fillId="0" borderId="0" xfId="50" applyNumberFormat="1" applyFont="1" applyAlignment="1">
      <alignment vertical="center"/>
    </xf>
    <xf numFmtId="49" fontId="2" fillId="0" borderId="1" xfId="50" applyNumberFormat="1" applyFont="1" applyBorder="1" applyAlignment="1">
      <alignment horizontal="center" vertical="center"/>
    </xf>
    <xf numFmtId="0" fontId="2" fillId="0" borderId="1" xfId="50" applyNumberFormat="1" applyFont="1" applyFill="1" applyBorder="1" applyAlignment="1">
      <alignment vertical="center"/>
    </xf>
    <xf numFmtId="4" fontId="1" fillId="0" borderId="0" xfId="50" applyNumberFormat="1" applyFill="1"/>
    <xf numFmtId="0" fontId="1" fillId="0" borderId="0" xfId="49" applyFill="1"/>
    <xf numFmtId="0" fontId="1" fillId="0" borderId="0" xfId="49"/>
    <xf numFmtId="0" fontId="3" fillId="0" borderId="0" xfId="49" applyFont="1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1" fillId="0" borderId="0" xfId="49" applyAlignment="1"/>
    <xf numFmtId="0" fontId="2" fillId="0" borderId="1" xfId="49" applyFont="1" applyBorder="1" applyAlignment="1">
      <alignment horizontal="center" vertical="center" wrapText="1"/>
    </xf>
    <xf numFmtId="177" fontId="2" fillId="0" borderId="1" xfId="49" applyNumberFormat="1" applyFont="1" applyFill="1" applyBorder="1" applyAlignment="1">
      <alignment vertical="center"/>
    </xf>
    <xf numFmtId="176" fontId="2" fillId="0" borderId="1" xfId="49" applyNumberFormat="1" applyFont="1" applyFill="1" applyBorder="1" applyAlignment="1">
      <alignment horizontal="right" vertical="center"/>
    </xf>
    <xf numFmtId="0" fontId="2" fillId="0" borderId="0" xfId="49" applyFont="1" applyFill="1"/>
    <xf numFmtId="0" fontId="2" fillId="0" borderId="1" xfId="49" applyFont="1" applyFill="1" applyBorder="1"/>
    <xf numFmtId="177" fontId="2" fillId="0" borderId="1" xfId="49" applyNumberFormat="1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3 2" xfId="51"/>
    <cellStyle name="常规 4" xfId="52"/>
    <cellStyle name="千位分隔[0] 2" xfId="53"/>
    <cellStyle name="千位分隔[0] 2 2" xfId="54"/>
    <cellStyle name="千位分隔[0] 3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showGridLines="0" showZeros="0" tabSelected="1" workbookViewId="0">
      <selection activeCell="A3" sqref="A3"/>
    </sheetView>
  </sheetViews>
  <sheetFormatPr defaultColWidth="9" defaultRowHeight="15.6" outlineLevelCol="6"/>
  <cols>
    <col min="1" max="1" width="23.75" style="171" customWidth="1"/>
    <col min="2" max="2" width="14.5" style="171" customWidth="1"/>
    <col min="3" max="3" width="27.3796296296296" style="171" customWidth="1"/>
    <col min="4" max="4" width="15.3796296296296" style="171" customWidth="1"/>
    <col min="5" max="5" width="17.6296296296296" style="171" customWidth="1"/>
    <col min="6" max="6" width="23.6296296296296" style="171" customWidth="1"/>
    <col min="7" max="16384" width="9" style="171"/>
  </cols>
  <sheetData>
    <row r="1" ht="14.25" customHeight="1" spans="1:1">
      <c r="A1" s="6" t="s">
        <v>0</v>
      </c>
    </row>
    <row r="2" ht="28.5" customHeight="1" spans="1:6">
      <c r="A2" s="172" t="s">
        <v>1</v>
      </c>
      <c r="B2" s="172"/>
      <c r="C2" s="172"/>
      <c r="D2" s="172"/>
      <c r="E2" s="172"/>
      <c r="F2" s="172"/>
    </row>
    <row r="3" ht="22.5" customHeight="1" spans="1:6">
      <c r="A3" s="6" t="s">
        <v>2</v>
      </c>
      <c r="B3" s="6"/>
      <c r="C3" s="6"/>
      <c r="D3" s="6"/>
      <c r="E3" s="6"/>
      <c r="F3" s="173" t="s">
        <v>3</v>
      </c>
    </row>
    <row r="4" ht="14.25" customHeight="1" spans="1:7">
      <c r="A4" s="174" t="s">
        <v>4</v>
      </c>
      <c r="B4" s="174"/>
      <c r="C4" s="174" t="s">
        <v>5</v>
      </c>
      <c r="D4" s="174"/>
      <c r="E4" s="174"/>
      <c r="F4" s="174"/>
      <c r="G4" s="175"/>
    </row>
    <row r="5" ht="14.25" customHeight="1" spans="1:6">
      <c r="A5" s="174" t="s">
        <v>6</v>
      </c>
      <c r="B5" s="174" t="s">
        <v>7</v>
      </c>
      <c r="C5" s="174" t="s">
        <v>6</v>
      </c>
      <c r="D5" s="174" t="s">
        <v>8</v>
      </c>
      <c r="E5" s="176" t="s">
        <v>9</v>
      </c>
      <c r="F5" s="174" t="s">
        <v>10</v>
      </c>
    </row>
    <row r="6" s="170" customFormat="1" ht="14.25" customHeight="1" spans="1:6">
      <c r="A6" s="177" t="s">
        <v>11</v>
      </c>
      <c r="B6" s="178">
        <v>4153.92</v>
      </c>
      <c r="C6" s="177" t="s">
        <v>12</v>
      </c>
      <c r="D6" s="178">
        <f>E6+F6</f>
        <v>4153.92</v>
      </c>
      <c r="E6" s="178">
        <f>SUM(E7:E32)</f>
        <v>4153.92</v>
      </c>
      <c r="F6" s="178">
        <f>SUM(F7:F32)</f>
        <v>0</v>
      </c>
    </row>
    <row r="7" s="170" customFormat="1" ht="14.25" customHeight="1" spans="1:6">
      <c r="A7" s="177" t="s">
        <v>13</v>
      </c>
      <c r="B7" s="178">
        <v>4153.92</v>
      </c>
      <c r="C7" s="157" t="s">
        <v>14</v>
      </c>
      <c r="D7" s="178">
        <f t="shared" ref="D7:D33" si="0">E7+F7</f>
        <v>3971.37</v>
      </c>
      <c r="E7" s="178">
        <v>3971.37</v>
      </c>
      <c r="F7" s="178">
        <v>0</v>
      </c>
    </row>
    <row r="8" s="170" customFormat="1" ht="14.25" customHeight="1" spans="1:6">
      <c r="A8" s="177" t="s">
        <v>15</v>
      </c>
      <c r="B8" s="178">
        <v>0</v>
      </c>
      <c r="C8" s="157" t="s">
        <v>16</v>
      </c>
      <c r="D8" s="178">
        <f t="shared" si="0"/>
        <v>0</v>
      </c>
      <c r="E8" s="178">
        <v>0</v>
      </c>
      <c r="F8" s="178">
        <v>0</v>
      </c>
    </row>
    <row r="9" s="170" customFormat="1" spans="1:6">
      <c r="A9" s="177"/>
      <c r="B9" s="178"/>
      <c r="C9" s="157" t="s">
        <v>17</v>
      </c>
      <c r="D9" s="178">
        <f t="shared" si="0"/>
        <v>0</v>
      </c>
      <c r="E9" s="178">
        <v>0</v>
      </c>
      <c r="F9" s="178">
        <v>0</v>
      </c>
    </row>
    <row r="10" s="170" customFormat="1" spans="1:6">
      <c r="A10" s="177" t="s">
        <v>18</v>
      </c>
      <c r="B10" s="178">
        <v>0</v>
      </c>
      <c r="C10" s="157" t="s">
        <v>19</v>
      </c>
      <c r="D10" s="178">
        <f t="shared" si="0"/>
        <v>0</v>
      </c>
      <c r="E10" s="178">
        <v>0</v>
      </c>
      <c r="F10" s="178">
        <v>0</v>
      </c>
    </row>
    <row r="11" s="170" customFormat="1" spans="1:6">
      <c r="A11" s="177" t="s">
        <v>20</v>
      </c>
      <c r="B11" s="178">
        <v>0</v>
      </c>
      <c r="C11" s="157" t="s">
        <v>21</v>
      </c>
      <c r="D11" s="178">
        <f t="shared" si="0"/>
        <v>0</v>
      </c>
      <c r="E11" s="178">
        <v>0</v>
      </c>
      <c r="F11" s="178">
        <v>0</v>
      </c>
    </row>
    <row r="12" s="170" customFormat="1" spans="1:6">
      <c r="A12" s="177" t="s">
        <v>22</v>
      </c>
      <c r="B12" s="178">
        <v>0</v>
      </c>
      <c r="C12" s="157" t="s">
        <v>23</v>
      </c>
      <c r="D12" s="178">
        <f t="shared" si="0"/>
        <v>0</v>
      </c>
      <c r="E12" s="178">
        <v>0</v>
      </c>
      <c r="F12" s="178">
        <v>0</v>
      </c>
    </row>
    <row r="13" s="170" customFormat="1" spans="1:6">
      <c r="A13" s="177"/>
      <c r="B13" s="178"/>
      <c r="C13" s="157" t="s">
        <v>24</v>
      </c>
      <c r="D13" s="178">
        <f t="shared" si="0"/>
        <v>0</v>
      </c>
      <c r="E13" s="178">
        <v>0</v>
      </c>
      <c r="F13" s="178">
        <v>0</v>
      </c>
    </row>
    <row r="14" s="170" customFormat="1" spans="1:6">
      <c r="A14" s="179"/>
      <c r="B14" s="178"/>
      <c r="C14" s="157" t="s">
        <v>25</v>
      </c>
      <c r="D14" s="178">
        <f t="shared" si="0"/>
        <v>76.22</v>
      </c>
      <c r="E14" s="178">
        <v>76.22</v>
      </c>
      <c r="F14" s="178">
        <v>0</v>
      </c>
    </row>
    <row r="15" s="170" customFormat="1" spans="1:6">
      <c r="A15" s="180"/>
      <c r="B15" s="178"/>
      <c r="C15" s="157" t="s">
        <v>26</v>
      </c>
      <c r="D15" s="178">
        <f t="shared" si="0"/>
        <v>60.34</v>
      </c>
      <c r="E15" s="178">
        <v>60.34</v>
      </c>
      <c r="F15" s="178">
        <v>0</v>
      </c>
    </row>
    <row r="16" s="170" customFormat="1" spans="1:6">
      <c r="A16" s="180"/>
      <c r="B16" s="178"/>
      <c r="C16" s="157" t="s">
        <v>27</v>
      </c>
      <c r="D16" s="178">
        <f t="shared" si="0"/>
        <v>0</v>
      </c>
      <c r="E16" s="178">
        <v>0</v>
      </c>
      <c r="F16" s="178">
        <v>0</v>
      </c>
    </row>
    <row r="17" s="170" customFormat="1" spans="1:6">
      <c r="A17" s="180"/>
      <c r="B17" s="178"/>
      <c r="C17" s="157" t="s">
        <v>28</v>
      </c>
      <c r="D17" s="178">
        <f t="shared" si="0"/>
        <v>0</v>
      </c>
      <c r="E17" s="178">
        <v>0</v>
      </c>
      <c r="F17" s="178">
        <v>0</v>
      </c>
    </row>
    <row r="18" s="170" customFormat="1" spans="1:6">
      <c r="A18" s="180"/>
      <c r="B18" s="178"/>
      <c r="C18" s="157" t="s">
        <v>29</v>
      </c>
      <c r="D18" s="178">
        <f t="shared" si="0"/>
        <v>0</v>
      </c>
      <c r="E18" s="178">
        <v>0</v>
      </c>
      <c r="F18" s="178">
        <v>0</v>
      </c>
    </row>
    <row r="19" s="170" customFormat="1" spans="1:6">
      <c r="A19" s="180"/>
      <c r="B19" s="178"/>
      <c r="C19" s="157" t="s">
        <v>30</v>
      </c>
      <c r="D19" s="178">
        <f t="shared" si="0"/>
        <v>0</v>
      </c>
      <c r="E19" s="178">
        <v>0</v>
      </c>
      <c r="F19" s="178">
        <v>0</v>
      </c>
    </row>
    <row r="20" s="170" customFormat="1" spans="1:6">
      <c r="A20" s="180"/>
      <c r="B20" s="178"/>
      <c r="C20" s="157" t="s">
        <v>31</v>
      </c>
      <c r="D20" s="178">
        <f t="shared" si="0"/>
        <v>0</v>
      </c>
      <c r="E20" s="178">
        <v>0</v>
      </c>
      <c r="F20" s="178">
        <v>0</v>
      </c>
    </row>
    <row r="21" s="170" customFormat="1" spans="1:6">
      <c r="A21" s="180"/>
      <c r="B21" s="178"/>
      <c r="C21" s="157" t="s">
        <v>32</v>
      </c>
      <c r="D21" s="178">
        <f t="shared" si="0"/>
        <v>0</v>
      </c>
      <c r="E21" s="178">
        <v>0</v>
      </c>
      <c r="F21" s="178">
        <v>0</v>
      </c>
    </row>
    <row r="22" s="170" customFormat="1" spans="1:6">
      <c r="A22" s="180"/>
      <c r="B22" s="178"/>
      <c r="C22" s="157" t="s">
        <v>33</v>
      </c>
      <c r="D22" s="178">
        <f t="shared" si="0"/>
        <v>0</v>
      </c>
      <c r="E22" s="178">
        <v>0</v>
      </c>
      <c r="F22" s="178">
        <v>0</v>
      </c>
    </row>
    <row r="23" s="170" customFormat="1" spans="1:6">
      <c r="A23" s="180"/>
      <c r="B23" s="178"/>
      <c r="C23" s="157" t="s">
        <v>34</v>
      </c>
      <c r="D23" s="178">
        <f t="shared" si="0"/>
        <v>0</v>
      </c>
      <c r="E23" s="178">
        <v>0</v>
      </c>
      <c r="F23" s="178">
        <v>0</v>
      </c>
    </row>
    <row r="24" s="170" customFormat="1" spans="1:6">
      <c r="A24" s="180"/>
      <c r="B24" s="178"/>
      <c r="C24" s="157" t="s">
        <v>35</v>
      </c>
      <c r="D24" s="178">
        <f t="shared" si="0"/>
        <v>0</v>
      </c>
      <c r="E24" s="178">
        <v>0</v>
      </c>
      <c r="F24" s="178">
        <v>0</v>
      </c>
    </row>
    <row r="25" s="170" customFormat="1" spans="1:6">
      <c r="A25" s="180"/>
      <c r="B25" s="178"/>
      <c r="C25" s="157" t="s">
        <v>36</v>
      </c>
      <c r="D25" s="178">
        <f t="shared" si="0"/>
        <v>45.99</v>
      </c>
      <c r="E25" s="178">
        <v>45.99</v>
      </c>
      <c r="F25" s="178">
        <v>0</v>
      </c>
    </row>
    <row r="26" s="170" customFormat="1" spans="1:6">
      <c r="A26" s="180"/>
      <c r="B26" s="178"/>
      <c r="C26" s="157" t="s">
        <v>37</v>
      </c>
      <c r="D26" s="178">
        <f t="shared" si="0"/>
        <v>0</v>
      </c>
      <c r="E26" s="178">
        <v>0</v>
      </c>
      <c r="F26" s="178">
        <v>0</v>
      </c>
    </row>
    <row r="27" s="170" customFormat="1" spans="1:6">
      <c r="A27" s="180"/>
      <c r="B27" s="178"/>
      <c r="C27" s="157" t="s">
        <v>38</v>
      </c>
      <c r="D27" s="178">
        <f t="shared" si="0"/>
        <v>0</v>
      </c>
      <c r="E27" s="178">
        <v>0</v>
      </c>
      <c r="F27" s="178">
        <v>0</v>
      </c>
    </row>
    <row r="28" s="170" customFormat="1" spans="1:6">
      <c r="A28" s="180"/>
      <c r="B28" s="178"/>
      <c r="C28" s="157" t="s">
        <v>39</v>
      </c>
      <c r="D28" s="178">
        <f t="shared" si="0"/>
        <v>0</v>
      </c>
      <c r="E28" s="178">
        <v>0</v>
      </c>
      <c r="F28" s="178">
        <v>0</v>
      </c>
    </row>
    <row r="29" s="170" customFormat="1" spans="1:6">
      <c r="A29" s="180"/>
      <c r="B29" s="178"/>
      <c r="C29" s="157" t="s">
        <v>40</v>
      </c>
      <c r="D29" s="178">
        <f t="shared" si="0"/>
        <v>0</v>
      </c>
      <c r="E29" s="178">
        <v>0</v>
      </c>
      <c r="F29" s="178">
        <v>0</v>
      </c>
    </row>
    <row r="30" s="170" customFormat="1" spans="1:6">
      <c r="A30" s="180"/>
      <c r="B30" s="178"/>
      <c r="C30" s="157" t="s">
        <v>41</v>
      </c>
      <c r="D30" s="178">
        <f t="shared" si="0"/>
        <v>0</v>
      </c>
      <c r="E30" s="178">
        <v>0</v>
      </c>
      <c r="F30" s="178">
        <v>0</v>
      </c>
    </row>
    <row r="31" s="170" customFormat="1" spans="1:6">
      <c r="A31" s="180"/>
      <c r="B31" s="178"/>
      <c r="C31" s="157" t="s">
        <v>42</v>
      </c>
      <c r="D31" s="178">
        <f t="shared" si="0"/>
        <v>0</v>
      </c>
      <c r="E31" s="178">
        <v>0</v>
      </c>
      <c r="F31" s="178">
        <v>0</v>
      </c>
    </row>
    <row r="32" s="170" customFormat="1" spans="1:6">
      <c r="A32" s="180"/>
      <c r="B32" s="178"/>
      <c r="C32" s="157" t="s">
        <v>43</v>
      </c>
      <c r="D32" s="178">
        <f t="shared" si="0"/>
        <v>0</v>
      </c>
      <c r="E32" s="178">
        <v>0</v>
      </c>
      <c r="F32" s="178">
        <v>0</v>
      </c>
    </row>
    <row r="33" s="170" customFormat="1" spans="1:6">
      <c r="A33" s="181" t="s">
        <v>44</v>
      </c>
      <c r="B33" s="178">
        <v>4153.92</v>
      </c>
      <c r="C33" s="181" t="s">
        <v>45</v>
      </c>
      <c r="D33" s="178">
        <f t="shared" si="0"/>
        <v>4153.92</v>
      </c>
      <c r="E33" s="178">
        <f>E6</f>
        <v>4153.92</v>
      </c>
      <c r="F33" s="178">
        <f>F6</f>
        <v>0</v>
      </c>
    </row>
  </sheetData>
  <sheetProtection formatCells="0" formatColumns="0" formatRows="0"/>
  <mergeCells count="3">
    <mergeCell ref="A2:F2"/>
    <mergeCell ref="A4:B4"/>
    <mergeCell ref="C4:F4"/>
  </mergeCells>
  <printOptions horizontalCentered="1"/>
  <pageMargins left="0.748031496062992" right="0.748031496062992" top="0.59" bottom="0.25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showGridLines="0" showZeros="0" workbookViewId="0">
      <selection activeCell="F15" sqref="F15"/>
    </sheetView>
  </sheetViews>
  <sheetFormatPr defaultColWidth="3.5" defaultRowHeight="15.6" outlineLevelCol="7"/>
  <cols>
    <col min="1" max="1" width="5.62962962962963" style="3" customWidth="1"/>
    <col min="2" max="2" width="5.75" style="163" customWidth="1"/>
    <col min="3" max="3" width="5.5" style="163" customWidth="1"/>
    <col min="4" max="4" width="23.6296296296296" style="3" customWidth="1"/>
    <col min="5" max="5" width="23" style="3" customWidth="1"/>
    <col min="6" max="6" width="22.3796296296296" style="3" customWidth="1"/>
    <col min="7" max="7" width="19.25" style="3" customWidth="1"/>
    <col min="8" max="254" width="9" style="3" customWidth="1"/>
    <col min="255" max="16384" width="3.5" style="3"/>
  </cols>
  <sheetData>
    <row r="1" ht="14.25" customHeight="1" spans="1:2">
      <c r="A1" s="164" t="s">
        <v>46</v>
      </c>
      <c r="B1" s="164"/>
    </row>
    <row r="2" ht="25.5" customHeight="1" spans="1:7">
      <c r="A2" s="146" t="s">
        <v>47</v>
      </c>
      <c r="B2" s="165"/>
      <c r="C2" s="165"/>
      <c r="D2" s="165"/>
      <c r="E2" s="165"/>
      <c r="F2" s="165"/>
      <c r="G2" s="165"/>
    </row>
    <row r="3" ht="16.5" customHeight="1" spans="1:7">
      <c r="A3" s="6" t="s">
        <v>2</v>
      </c>
      <c r="B3" s="166"/>
      <c r="C3" s="166"/>
      <c r="D3" s="147"/>
      <c r="E3" s="147"/>
      <c r="F3" s="147"/>
      <c r="G3" s="148" t="s">
        <v>3</v>
      </c>
    </row>
    <row r="4" ht="16.5" customHeight="1" spans="1:7">
      <c r="A4" s="149" t="s">
        <v>48</v>
      </c>
      <c r="B4" s="149"/>
      <c r="C4" s="149"/>
      <c r="D4" s="149" t="s">
        <v>49</v>
      </c>
      <c r="E4" s="149" t="s">
        <v>8</v>
      </c>
      <c r="F4" s="149" t="s">
        <v>50</v>
      </c>
      <c r="G4" s="149" t="s">
        <v>51</v>
      </c>
    </row>
    <row r="5" ht="21.75" customHeight="1" spans="1:7">
      <c r="A5" s="149" t="s">
        <v>52</v>
      </c>
      <c r="B5" s="167" t="s">
        <v>53</v>
      </c>
      <c r="C5" s="167" t="s">
        <v>54</v>
      </c>
      <c r="D5" s="149"/>
      <c r="E5" s="149"/>
      <c r="F5" s="149"/>
      <c r="G5" s="149"/>
    </row>
    <row r="6" ht="14.25" customHeight="1" spans="1:7">
      <c r="A6" s="149" t="s">
        <v>55</v>
      </c>
      <c r="B6" s="167" t="s">
        <v>55</v>
      </c>
      <c r="C6" s="167" t="s">
        <v>55</v>
      </c>
      <c r="D6" s="149" t="s">
        <v>55</v>
      </c>
      <c r="E6" s="149">
        <v>1</v>
      </c>
      <c r="F6" s="149">
        <v>2</v>
      </c>
      <c r="G6" s="149">
        <v>3</v>
      </c>
    </row>
    <row r="7" s="2" customFormat="1" spans="1:8">
      <c r="A7" s="13"/>
      <c r="B7" s="13"/>
      <c r="C7" s="13"/>
      <c r="D7" s="168" t="s">
        <v>8</v>
      </c>
      <c r="E7" s="15">
        <v>4153.92</v>
      </c>
      <c r="F7" s="15">
        <v>4153.92</v>
      </c>
      <c r="G7" s="15">
        <v>0</v>
      </c>
      <c r="H7" s="169"/>
    </row>
    <row r="8" ht="14.4" spans="1:7">
      <c r="A8" s="13" t="s">
        <v>56</v>
      </c>
      <c r="B8" s="13"/>
      <c r="C8" s="13"/>
      <c r="D8" s="168" t="s">
        <v>57</v>
      </c>
      <c r="E8" s="15">
        <v>3971.37</v>
      </c>
      <c r="F8" s="15">
        <v>3971.37</v>
      </c>
      <c r="G8" s="15">
        <v>0</v>
      </c>
    </row>
    <row r="9" ht="14.4" spans="1:7">
      <c r="A9" s="13"/>
      <c r="B9" s="13" t="s">
        <v>58</v>
      </c>
      <c r="C9" s="13"/>
      <c r="D9" s="168" t="s">
        <v>59</v>
      </c>
      <c r="E9" s="15">
        <v>3971.37</v>
      </c>
      <c r="F9" s="15">
        <v>3971.37</v>
      </c>
      <c r="G9" s="15">
        <v>0</v>
      </c>
    </row>
    <row r="10" ht="14.4" spans="1:7">
      <c r="A10" s="13" t="s">
        <v>60</v>
      </c>
      <c r="B10" s="13" t="s">
        <v>60</v>
      </c>
      <c r="C10" s="13" t="s">
        <v>58</v>
      </c>
      <c r="D10" s="168" t="s">
        <v>61</v>
      </c>
      <c r="E10" s="15">
        <v>3971.37</v>
      </c>
      <c r="F10" s="15">
        <v>3971.37</v>
      </c>
      <c r="G10" s="15"/>
    </row>
    <row r="11" ht="14.4" spans="1:7">
      <c r="A11" s="13" t="s">
        <v>62</v>
      </c>
      <c r="B11" s="13"/>
      <c r="C11" s="13"/>
      <c r="D11" s="168" t="s">
        <v>63</v>
      </c>
      <c r="E11" s="15">
        <v>76.22</v>
      </c>
      <c r="F11" s="15">
        <v>76.22</v>
      </c>
      <c r="G11" s="15">
        <v>0</v>
      </c>
    </row>
    <row r="12" ht="14.4" spans="1:7">
      <c r="A12" s="13"/>
      <c r="B12" s="13" t="s">
        <v>64</v>
      </c>
      <c r="C12" s="13"/>
      <c r="D12" s="168" t="s">
        <v>65</v>
      </c>
      <c r="E12" s="15">
        <v>76.22</v>
      </c>
      <c r="F12" s="15">
        <v>76.22</v>
      </c>
      <c r="G12" s="15">
        <v>0</v>
      </c>
    </row>
    <row r="13" ht="14.4" spans="1:7">
      <c r="A13" s="13" t="s">
        <v>60</v>
      </c>
      <c r="B13" s="13" t="s">
        <v>60</v>
      </c>
      <c r="C13" s="13" t="s">
        <v>66</v>
      </c>
      <c r="D13" s="168" t="s">
        <v>67</v>
      </c>
      <c r="E13" s="15">
        <v>0.19</v>
      </c>
      <c r="F13" s="15">
        <v>0.19</v>
      </c>
      <c r="G13" s="15">
        <v>0</v>
      </c>
    </row>
    <row r="14" ht="14.4" spans="1:7">
      <c r="A14" s="13" t="s">
        <v>60</v>
      </c>
      <c r="B14" s="13" t="s">
        <v>60</v>
      </c>
      <c r="C14" s="13" t="s">
        <v>64</v>
      </c>
      <c r="D14" s="168" t="s">
        <v>68</v>
      </c>
      <c r="E14" s="15">
        <v>76.03</v>
      </c>
      <c r="F14" s="15">
        <v>76.03</v>
      </c>
      <c r="G14" s="15">
        <v>0</v>
      </c>
    </row>
    <row r="15" ht="14.4" spans="1:7">
      <c r="A15" s="13" t="s">
        <v>69</v>
      </c>
      <c r="B15" s="13"/>
      <c r="C15" s="13"/>
      <c r="D15" s="168" t="s">
        <v>70</v>
      </c>
      <c r="E15" s="15">
        <v>60.34</v>
      </c>
      <c r="F15" s="15">
        <v>60.34</v>
      </c>
      <c r="G15" s="15">
        <v>0</v>
      </c>
    </row>
    <row r="16" ht="14.4" spans="1:7">
      <c r="A16" s="13"/>
      <c r="B16" s="13" t="s">
        <v>71</v>
      </c>
      <c r="C16" s="13"/>
      <c r="D16" s="168" t="s">
        <v>72</v>
      </c>
      <c r="E16" s="15">
        <v>60.34</v>
      </c>
      <c r="F16" s="15">
        <v>60.34</v>
      </c>
      <c r="G16" s="15">
        <v>0</v>
      </c>
    </row>
    <row r="17" ht="14.4" spans="1:7">
      <c r="A17" s="13" t="s">
        <v>60</v>
      </c>
      <c r="B17" s="13" t="s">
        <v>60</v>
      </c>
      <c r="C17" s="13" t="s">
        <v>73</v>
      </c>
      <c r="D17" s="168" t="s">
        <v>74</v>
      </c>
      <c r="E17" s="15">
        <v>30.41</v>
      </c>
      <c r="F17" s="15">
        <v>30.41</v>
      </c>
      <c r="G17" s="15">
        <v>0</v>
      </c>
    </row>
    <row r="18" ht="14.4" spans="1:7">
      <c r="A18" s="13" t="s">
        <v>60</v>
      </c>
      <c r="B18" s="13" t="s">
        <v>60</v>
      </c>
      <c r="C18" s="13" t="s">
        <v>58</v>
      </c>
      <c r="D18" s="168" t="s">
        <v>75</v>
      </c>
      <c r="E18" s="15">
        <v>28.19</v>
      </c>
      <c r="F18" s="15">
        <v>28.19</v>
      </c>
      <c r="G18" s="15">
        <v>0</v>
      </c>
    </row>
    <row r="19" ht="14.4" spans="1:7">
      <c r="A19" s="13" t="s">
        <v>60</v>
      </c>
      <c r="B19" s="13" t="s">
        <v>60</v>
      </c>
      <c r="C19" s="13" t="s">
        <v>76</v>
      </c>
      <c r="D19" s="168" t="s">
        <v>77</v>
      </c>
      <c r="E19" s="15">
        <v>1.74</v>
      </c>
      <c r="F19" s="15">
        <v>1.74</v>
      </c>
      <c r="G19" s="15">
        <v>0</v>
      </c>
    </row>
    <row r="20" ht="14.4" spans="1:7">
      <c r="A20" s="13" t="s">
        <v>78</v>
      </c>
      <c r="B20" s="13"/>
      <c r="C20" s="13"/>
      <c r="D20" s="168" t="s">
        <v>79</v>
      </c>
      <c r="E20" s="15">
        <v>45.99</v>
      </c>
      <c r="F20" s="15">
        <v>45.99</v>
      </c>
      <c r="G20" s="15">
        <v>0</v>
      </c>
    </row>
    <row r="21" ht="14.4" spans="1:7">
      <c r="A21" s="13"/>
      <c r="B21" s="13" t="s">
        <v>73</v>
      </c>
      <c r="C21" s="13"/>
      <c r="D21" s="168" t="s">
        <v>80</v>
      </c>
      <c r="E21" s="15">
        <v>45.99</v>
      </c>
      <c r="F21" s="15">
        <v>45.99</v>
      </c>
      <c r="G21" s="15">
        <v>0</v>
      </c>
    </row>
    <row r="22" ht="14.4" spans="1:7">
      <c r="A22" s="13" t="s">
        <v>60</v>
      </c>
      <c r="B22" s="13" t="s">
        <v>60</v>
      </c>
      <c r="C22" s="13" t="s">
        <v>66</v>
      </c>
      <c r="D22" s="168" t="s">
        <v>81</v>
      </c>
      <c r="E22" s="15">
        <v>45.99</v>
      </c>
      <c r="F22" s="15">
        <v>45.99</v>
      </c>
      <c r="G22" s="15">
        <v>0</v>
      </c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rintOptions horizontalCentered="1"/>
  <pageMargins left="0.748031496062992" right="0.748031496062992" top="0.78740157480315" bottom="0.78740157480315" header="0.511811023622047" footer="0.511811023622047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showGridLines="0" showZeros="0" workbookViewId="0">
      <selection activeCell="D16" sqref="D16"/>
    </sheetView>
  </sheetViews>
  <sheetFormatPr defaultColWidth="9" defaultRowHeight="15.6" outlineLevelCol="4"/>
  <cols>
    <col min="1" max="1" width="15.6296296296296" style="3" customWidth="1"/>
    <col min="2" max="2" width="26.1296296296296" style="3" customWidth="1"/>
    <col min="3" max="3" width="22.1296296296296" style="3" customWidth="1"/>
    <col min="4" max="4" width="19.1296296296296" style="3" customWidth="1"/>
    <col min="5" max="5" width="18" style="3" customWidth="1"/>
    <col min="6" max="16384" width="9" style="3"/>
  </cols>
  <sheetData>
    <row r="1" ht="14.25" customHeight="1" spans="1:1">
      <c r="A1" s="4" t="s">
        <v>82</v>
      </c>
    </row>
    <row r="2" ht="18" customHeight="1" spans="1:5">
      <c r="A2" s="146" t="s">
        <v>83</v>
      </c>
      <c r="B2" s="146"/>
      <c r="C2" s="146"/>
      <c r="D2" s="146"/>
      <c r="E2" s="146"/>
    </row>
    <row r="3" ht="18" customHeight="1" spans="1:5">
      <c r="A3" s="6" t="s">
        <v>2</v>
      </c>
      <c r="B3" s="147"/>
      <c r="C3" s="147"/>
      <c r="D3" s="147"/>
      <c r="E3" s="148" t="s">
        <v>3</v>
      </c>
    </row>
    <row r="4" ht="25.5" customHeight="1" spans="1:5">
      <c r="A4" s="149" t="s">
        <v>84</v>
      </c>
      <c r="B4" s="149"/>
      <c r="C4" s="149" t="s">
        <v>85</v>
      </c>
      <c r="D4" s="149"/>
      <c r="E4" s="149"/>
    </row>
    <row r="5" ht="24.75" customHeight="1" spans="1:5">
      <c r="A5" s="149" t="s">
        <v>48</v>
      </c>
      <c r="B5" s="149" t="s">
        <v>49</v>
      </c>
      <c r="C5" s="149" t="s">
        <v>8</v>
      </c>
      <c r="D5" s="149" t="s">
        <v>86</v>
      </c>
      <c r="E5" s="149" t="s">
        <v>87</v>
      </c>
    </row>
    <row r="6" s="2" customFormat="1" spans="1:5">
      <c r="A6" s="162"/>
      <c r="B6" s="162" t="s">
        <v>8</v>
      </c>
      <c r="C6" s="15">
        <v>4153.92</v>
      </c>
      <c r="D6" s="15">
        <v>677.14</v>
      </c>
      <c r="E6" s="15">
        <v>3476.78</v>
      </c>
    </row>
    <row r="7" ht="14.4" spans="1:5">
      <c r="A7" s="162">
        <v>301</v>
      </c>
      <c r="B7" s="162" t="s">
        <v>88</v>
      </c>
      <c r="C7" s="15">
        <v>586.85</v>
      </c>
      <c r="D7" s="15">
        <v>586.85</v>
      </c>
      <c r="E7" s="15">
        <v>0</v>
      </c>
    </row>
    <row r="8" ht="14.4" spans="1:5">
      <c r="A8" s="162">
        <v>30101</v>
      </c>
      <c r="B8" s="162" t="s">
        <v>89</v>
      </c>
      <c r="C8" s="15">
        <v>225.02</v>
      </c>
      <c r="D8" s="15">
        <v>225.02</v>
      </c>
      <c r="E8" s="15">
        <v>0</v>
      </c>
    </row>
    <row r="9" ht="14.4" spans="1:5">
      <c r="A9" s="162">
        <v>30102</v>
      </c>
      <c r="B9" s="162" t="s">
        <v>90</v>
      </c>
      <c r="C9" s="15">
        <v>143.55</v>
      </c>
      <c r="D9" s="15">
        <v>143.55</v>
      </c>
      <c r="E9" s="15">
        <v>0</v>
      </c>
    </row>
    <row r="10" ht="14.4" spans="1:5">
      <c r="A10" s="162">
        <v>30103</v>
      </c>
      <c r="B10" s="162" t="s">
        <v>91</v>
      </c>
      <c r="C10" s="15">
        <v>16.26</v>
      </c>
      <c r="D10" s="15">
        <v>16.26</v>
      </c>
      <c r="E10" s="15">
        <v>0</v>
      </c>
    </row>
    <row r="11" ht="14.4" spans="1:5">
      <c r="A11" s="162">
        <v>30104</v>
      </c>
      <c r="B11" s="162" t="s">
        <v>92</v>
      </c>
      <c r="C11" s="15">
        <v>36.63</v>
      </c>
      <c r="D11" s="15">
        <v>36.63</v>
      </c>
      <c r="E11" s="15">
        <v>0</v>
      </c>
    </row>
    <row r="12" ht="14.4" spans="1:5">
      <c r="A12" s="162">
        <v>30107</v>
      </c>
      <c r="B12" s="162" t="s">
        <v>93</v>
      </c>
      <c r="C12" s="15">
        <v>22.85</v>
      </c>
      <c r="D12" s="15">
        <v>22.85</v>
      </c>
      <c r="E12" s="15">
        <v>0</v>
      </c>
    </row>
    <row r="13" ht="14.4" spans="1:5">
      <c r="A13" s="162">
        <v>30108</v>
      </c>
      <c r="B13" s="162" t="s">
        <v>94</v>
      </c>
      <c r="C13" s="15">
        <v>81.54</v>
      </c>
      <c r="D13" s="15">
        <v>81.54</v>
      </c>
      <c r="E13" s="15">
        <v>0</v>
      </c>
    </row>
    <row r="14" ht="14.4" spans="1:5">
      <c r="A14" s="162">
        <v>30199</v>
      </c>
      <c r="B14" s="162" t="s">
        <v>95</v>
      </c>
      <c r="C14" s="15">
        <v>61</v>
      </c>
      <c r="D14" s="15">
        <v>61</v>
      </c>
      <c r="E14" s="15">
        <v>0</v>
      </c>
    </row>
    <row r="15" ht="14.4" spans="1:5">
      <c r="A15" s="162">
        <v>302</v>
      </c>
      <c r="B15" s="162" t="s">
        <v>96</v>
      </c>
      <c r="C15" s="15">
        <v>3476.78</v>
      </c>
      <c r="D15" s="15">
        <v>0</v>
      </c>
      <c r="E15" s="15">
        <v>3476.78</v>
      </c>
    </row>
    <row r="16" ht="14.4" spans="1:5">
      <c r="A16" s="162">
        <v>30201</v>
      </c>
      <c r="B16" s="162" t="s">
        <v>97</v>
      </c>
      <c r="C16" s="15">
        <v>44.02</v>
      </c>
      <c r="D16" s="15">
        <v>0</v>
      </c>
      <c r="E16" s="15">
        <v>44.02</v>
      </c>
    </row>
    <row r="17" ht="14.4" spans="1:5">
      <c r="A17" s="162">
        <v>30213</v>
      </c>
      <c r="B17" s="162" t="s">
        <v>98</v>
      </c>
      <c r="C17" s="15">
        <v>2500</v>
      </c>
      <c r="D17" s="15">
        <v>0</v>
      </c>
      <c r="E17" s="15">
        <v>2500</v>
      </c>
    </row>
    <row r="18" ht="14.4" spans="1:5">
      <c r="A18" s="162">
        <v>30216</v>
      </c>
      <c r="B18" s="162" t="s">
        <v>99</v>
      </c>
      <c r="C18" s="15">
        <v>1</v>
      </c>
      <c r="D18" s="15">
        <v>0</v>
      </c>
      <c r="E18" s="15">
        <v>1</v>
      </c>
    </row>
    <row r="19" ht="14.4" spans="1:5">
      <c r="A19" s="162">
        <v>30217</v>
      </c>
      <c r="B19" s="162" t="s">
        <v>100</v>
      </c>
      <c r="C19" s="15">
        <v>2.51</v>
      </c>
      <c r="D19" s="15">
        <v>0</v>
      </c>
      <c r="E19" s="15">
        <v>2.51</v>
      </c>
    </row>
    <row r="20" ht="14.4" spans="1:5">
      <c r="A20" s="162">
        <v>30228</v>
      </c>
      <c r="B20" s="162" t="s">
        <v>101</v>
      </c>
      <c r="C20" s="15">
        <v>8.15</v>
      </c>
      <c r="D20" s="15">
        <v>0</v>
      </c>
      <c r="E20" s="15">
        <v>8.15</v>
      </c>
    </row>
    <row r="21" ht="14.4" spans="1:5">
      <c r="A21" s="162">
        <v>30229</v>
      </c>
      <c r="B21" s="162" t="s">
        <v>102</v>
      </c>
      <c r="C21" s="15">
        <v>0.38</v>
      </c>
      <c r="D21" s="15">
        <v>0</v>
      </c>
      <c r="E21" s="15">
        <v>0.38</v>
      </c>
    </row>
    <row r="22" ht="14.4" spans="1:5">
      <c r="A22" s="162">
        <v>30231</v>
      </c>
      <c r="B22" s="162" t="s">
        <v>103</v>
      </c>
      <c r="C22" s="15">
        <v>152</v>
      </c>
      <c r="D22" s="15">
        <v>0</v>
      </c>
      <c r="E22" s="15">
        <v>152</v>
      </c>
    </row>
    <row r="23" ht="14.4" spans="1:5">
      <c r="A23" s="162">
        <v>30239</v>
      </c>
      <c r="B23" s="162" t="s">
        <v>104</v>
      </c>
      <c r="C23" s="15">
        <v>47.7</v>
      </c>
      <c r="D23" s="15">
        <v>0</v>
      </c>
      <c r="E23" s="15">
        <v>47.7</v>
      </c>
    </row>
    <row r="24" ht="14.4" spans="1:5">
      <c r="A24" s="162">
        <v>30299</v>
      </c>
      <c r="B24" s="162" t="s">
        <v>105</v>
      </c>
      <c r="C24" s="15">
        <v>721.02</v>
      </c>
      <c r="D24" s="15">
        <v>0</v>
      </c>
      <c r="E24" s="15">
        <v>721.02</v>
      </c>
    </row>
    <row r="25" ht="14.4" spans="1:5">
      <c r="A25" s="162">
        <v>303</v>
      </c>
      <c r="B25" s="162" t="s">
        <v>106</v>
      </c>
      <c r="C25" s="15">
        <v>90.29</v>
      </c>
      <c r="D25" s="15">
        <v>90.29</v>
      </c>
      <c r="E25" s="15">
        <v>0</v>
      </c>
    </row>
    <row r="26" ht="14.4" spans="1:5">
      <c r="A26" s="162">
        <v>30302</v>
      </c>
      <c r="B26" s="162" t="s">
        <v>107</v>
      </c>
      <c r="C26" s="15">
        <v>0.35</v>
      </c>
      <c r="D26" s="15">
        <v>0.35</v>
      </c>
      <c r="E26" s="15">
        <v>0</v>
      </c>
    </row>
    <row r="27" ht="14.4" spans="1:5">
      <c r="A27" s="162">
        <v>30305</v>
      </c>
      <c r="B27" s="162" t="s">
        <v>108</v>
      </c>
      <c r="C27" s="15">
        <v>10.98</v>
      </c>
      <c r="D27" s="15">
        <v>10.98</v>
      </c>
      <c r="E27" s="15">
        <v>0</v>
      </c>
    </row>
    <row r="28" ht="14.4" spans="1:5">
      <c r="A28" s="162">
        <v>30307</v>
      </c>
      <c r="B28" s="162" t="s">
        <v>109</v>
      </c>
      <c r="C28" s="15">
        <v>29.48</v>
      </c>
      <c r="D28" s="15">
        <v>29.48</v>
      </c>
      <c r="E28" s="15">
        <v>0</v>
      </c>
    </row>
    <row r="29" ht="14.4" spans="1:5">
      <c r="A29" s="162">
        <v>30309</v>
      </c>
      <c r="B29" s="162" t="s">
        <v>110</v>
      </c>
      <c r="C29" s="15">
        <v>0.19</v>
      </c>
      <c r="D29" s="15">
        <v>0.19</v>
      </c>
      <c r="E29" s="15">
        <v>0</v>
      </c>
    </row>
    <row r="30" ht="14.4" spans="1:5">
      <c r="A30" s="162">
        <v>30311</v>
      </c>
      <c r="B30" s="162" t="s">
        <v>111</v>
      </c>
      <c r="C30" s="15">
        <v>49.29</v>
      </c>
      <c r="D30" s="15">
        <v>49.29</v>
      </c>
      <c r="E30" s="15">
        <v>0</v>
      </c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48031496062992" right="0.748031496062992" top="0.37" bottom="0.984251968503937" header="0.511811023622047" footer="0.511811023622047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showGridLines="0" showZeros="0" workbookViewId="0">
      <selection activeCell="A3" sqref="A3"/>
    </sheetView>
  </sheetViews>
  <sheetFormatPr defaultColWidth="9" defaultRowHeight="15.6" outlineLevelCol="7"/>
  <cols>
    <col min="1" max="1" width="26.25" style="3" customWidth="1"/>
    <col min="2" max="2" width="18.1296296296296" style="3" customWidth="1"/>
    <col min="3" max="3" width="19.25" style="3" customWidth="1"/>
    <col min="4" max="6" width="15.75" style="3" customWidth="1"/>
    <col min="7" max="7" width="14.8796296296296" style="3" customWidth="1"/>
    <col min="8" max="8" width="15.3796296296296" style="3" customWidth="1"/>
    <col min="9" max="16384" width="9" style="3"/>
  </cols>
  <sheetData>
    <row r="1" ht="14.25" customHeight="1" spans="1:1">
      <c r="A1" s="4" t="s">
        <v>112</v>
      </c>
    </row>
    <row r="2" ht="26.25" customHeight="1" spans="1:7">
      <c r="A2" s="146" t="s">
        <v>113</v>
      </c>
      <c r="B2" s="146"/>
      <c r="C2" s="146"/>
      <c r="D2" s="146"/>
      <c r="E2" s="146"/>
      <c r="F2" s="146"/>
      <c r="G2" s="146"/>
    </row>
    <row r="3" ht="24" customHeight="1" spans="1:8">
      <c r="A3" s="6" t="s">
        <v>2</v>
      </c>
      <c r="B3" s="147" t="s">
        <v>114</v>
      </c>
      <c r="C3" s="148"/>
      <c r="H3" s="148" t="s">
        <v>115</v>
      </c>
    </row>
    <row r="4" ht="24" customHeight="1" spans="1:8">
      <c r="A4" s="149"/>
      <c r="B4" s="150" t="s">
        <v>116</v>
      </c>
      <c r="C4" s="151"/>
      <c r="D4" s="149" t="s">
        <v>117</v>
      </c>
      <c r="E4" s="149"/>
      <c r="F4" s="150" t="s">
        <v>118</v>
      </c>
      <c r="G4" s="152"/>
      <c r="H4" s="151"/>
    </row>
    <row r="5" s="145" customFormat="1" ht="34.5" customHeight="1" spans="1:8">
      <c r="A5" s="8" t="s">
        <v>6</v>
      </c>
      <c r="B5" s="8" t="s">
        <v>119</v>
      </c>
      <c r="C5" s="8" t="s">
        <v>120</v>
      </c>
      <c r="D5" s="8" t="s">
        <v>121</v>
      </c>
      <c r="E5" s="8" t="s">
        <v>120</v>
      </c>
      <c r="F5" s="8" t="s">
        <v>122</v>
      </c>
      <c r="G5" s="8" t="s">
        <v>123</v>
      </c>
      <c r="H5" s="8" t="s">
        <v>124</v>
      </c>
    </row>
    <row r="6" s="2" customFormat="1" ht="41.25" customHeight="1" spans="1:8">
      <c r="A6" s="153" t="s">
        <v>8</v>
      </c>
      <c r="B6" s="15">
        <v>154.51</v>
      </c>
      <c r="C6" s="15">
        <v>154.51</v>
      </c>
      <c r="D6" s="154">
        <v>5</v>
      </c>
      <c r="E6" s="154">
        <v>5</v>
      </c>
      <c r="F6" s="154">
        <v>149.51</v>
      </c>
      <c r="G6" s="155">
        <v>29.902</v>
      </c>
      <c r="H6" s="156" t="s">
        <v>125</v>
      </c>
    </row>
    <row r="7" s="2" customFormat="1" ht="24.95" customHeight="1" spans="1:8">
      <c r="A7" s="157" t="s">
        <v>126</v>
      </c>
      <c r="B7" s="158" t="s">
        <v>127</v>
      </c>
      <c r="C7" s="158" t="s">
        <v>127</v>
      </c>
      <c r="D7" s="159" t="s">
        <v>127</v>
      </c>
      <c r="E7" s="159" t="s">
        <v>127</v>
      </c>
      <c r="F7" s="154"/>
      <c r="G7" s="160"/>
      <c r="H7" s="160"/>
    </row>
    <row r="8" s="2" customFormat="1" ht="24.95" customHeight="1" spans="1:8">
      <c r="A8" s="157" t="s">
        <v>128</v>
      </c>
      <c r="B8" s="15">
        <v>2.51</v>
      </c>
      <c r="C8" s="15">
        <v>2.51</v>
      </c>
      <c r="D8" s="154">
        <v>5</v>
      </c>
      <c r="E8" s="154">
        <v>5</v>
      </c>
      <c r="F8" s="154">
        <v>-2.49</v>
      </c>
      <c r="G8" s="155">
        <v>-0.498</v>
      </c>
      <c r="H8" s="160"/>
    </row>
    <row r="9" s="2" customFormat="1" ht="35.25" customHeight="1" spans="1:8">
      <c r="A9" s="157" t="s">
        <v>129</v>
      </c>
      <c r="B9" s="15">
        <v>152</v>
      </c>
      <c r="C9" s="15">
        <v>152</v>
      </c>
      <c r="D9" s="154"/>
      <c r="E9" s="154"/>
      <c r="F9" s="154">
        <v>152</v>
      </c>
      <c r="G9" s="161">
        <v>1</v>
      </c>
      <c r="H9" s="156" t="s">
        <v>125</v>
      </c>
    </row>
    <row r="10" s="2" customFormat="1" ht="38.25" customHeight="1" spans="1:8">
      <c r="A10" s="157" t="s">
        <v>130</v>
      </c>
      <c r="B10" s="15">
        <v>152</v>
      </c>
      <c r="C10" s="15">
        <v>152</v>
      </c>
      <c r="D10" s="154"/>
      <c r="E10" s="154"/>
      <c r="F10" s="154">
        <v>152</v>
      </c>
      <c r="G10" s="161">
        <v>1</v>
      </c>
      <c r="H10" s="156" t="s">
        <v>125</v>
      </c>
    </row>
    <row r="11" s="2" customFormat="1" ht="24.95" customHeight="1" spans="1:8">
      <c r="A11" s="157" t="s">
        <v>131</v>
      </c>
      <c r="B11" s="15">
        <v>0</v>
      </c>
      <c r="C11" s="15">
        <v>0</v>
      </c>
      <c r="D11" s="154"/>
      <c r="E11" s="154"/>
      <c r="F11" s="154"/>
      <c r="G11" s="160"/>
      <c r="H11" s="160"/>
    </row>
  </sheetData>
  <sheetProtection formatCells="0" formatColumns="0" formatRows="0"/>
  <mergeCells count="4">
    <mergeCell ref="A2:G2"/>
    <mergeCell ref="B4:C4"/>
    <mergeCell ref="D4:E4"/>
    <mergeCell ref="F4:H4"/>
  </mergeCells>
  <printOptions horizontalCentered="1"/>
  <pageMargins left="0.748031496062992" right="0.748031496062992" top="0.984251968503937" bottom="0.984251968503937" header="0.511811023622047" footer="0.511811023622047"/>
  <pageSetup paperSize="9" scale="94" fitToHeight="99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0"/>
  <sheetViews>
    <sheetView showGridLines="0" showZeros="0" workbookViewId="0">
      <selection activeCell="E9" sqref="E9"/>
    </sheetView>
  </sheetViews>
  <sheetFormatPr defaultColWidth="9" defaultRowHeight="15.6"/>
  <cols>
    <col min="1" max="1" width="3.75" style="3" customWidth="1"/>
    <col min="2" max="2" width="4.37962962962963" style="3" customWidth="1"/>
    <col min="3" max="3" width="3.87962962962963" style="3" customWidth="1"/>
    <col min="4" max="4" width="14.1296296296296" style="3" customWidth="1"/>
    <col min="5" max="5" width="25.25" style="3" customWidth="1"/>
    <col min="6" max="18" width="11.1296296296296" style="3" customWidth="1"/>
    <col min="19" max="16384" width="9" style="3"/>
  </cols>
  <sheetData>
    <row r="1" ht="14.25" customHeight="1" spans="1:18">
      <c r="A1" s="129" t="s">
        <v>132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</row>
    <row r="2" ht="20.25" customHeight="1" spans="1:18">
      <c r="A2" s="130" t="s">
        <v>133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</row>
    <row r="3" s="1" customFormat="1" ht="14.25" customHeight="1" spans="1:18">
      <c r="A3" s="6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44" t="s">
        <v>3</v>
      </c>
    </row>
    <row r="4" s="1" customFormat="1" ht="14.25" customHeight="1" spans="1:18">
      <c r="A4" s="132" t="s">
        <v>48</v>
      </c>
      <c r="B4" s="132"/>
      <c r="C4" s="132"/>
      <c r="D4" s="133" t="s">
        <v>134</v>
      </c>
      <c r="E4" s="133" t="s">
        <v>135</v>
      </c>
      <c r="F4" s="132" t="s">
        <v>136</v>
      </c>
      <c r="G4" s="132" t="s">
        <v>50</v>
      </c>
      <c r="H4" s="132"/>
      <c r="I4" s="132"/>
      <c r="J4" s="132"/>
      <c r="K4" s="132" t="s">
        <v>51</v>
      </c>
      <c r="L4" s="132"/>
      <c r="M4" s="132"/>
      <c r="N4" s="132"/>
      <c r="O4" s="132"/>
      <c r="P4" s="132"/>
      <c r="Q4" s="132"/>
      <c r="R4" s="132"/>
    </row>
    <row r="5" s="1" customFormat="1" ht="42" customHeight="1" spans="1:18">
      <c r="A5" s="132" t="s">
        <v>52</v>
      </c>
      <c r="B5" s="132" t="s">
        <v>53</v>
      </c>
      <c r="C5" s="132" t="s">
        <v>54</v>
      </c>
      <c r="D5" s="134"/>
      <c r="E5" s="134"/>
      <c r="F5" s="132"/>
      <c r="G5" s="132" t="s">
        <v>8</v>
      </c>
      <c r="H5" s="132" t="s">
        <v>88</v>
      </c>
      <c r="I5" s="132" t="s">
        <v>96</v>
      </c>
      <c r="J5" s="132" t="s">
        <v>106</v>
      </c>
      <c r="K5" s="132" t="s">
        <v>8</v>
      </c>
      <c r="L5" s="132" t="s">
        <v>137</v>
      </c>
      <c r="M5" s="132" t="s">
        <v>138</v>
      </c>
      <c r="N5" s="132" t="s">
        <v>139</v>
      </c>
      <c r="O5" s="132" t="s">
        <v>140</v>
      </c>
      <c r="P5" s="132" t="s">
        <v>141</v>
      </c>
      <c r="Q5" s="132" t="s">
        <v>142</v>
      </c>
      <c r="R5" s="132" t="s">
        <v>143</v>
      </c>
    </row>
    <row r="6" s="1" customFormat="1" ht="14.25" customHeight="1" spans="1:18">
      <c r="A6" s="135" t="s">
        <v>55</v>
      </c>
      <c r="B6" s="135" t="s">
        <v>55</v>
      </c>
      <c r="C6" s="135" t="s">
        <v>55</v>
      </c>
      <c r="D6" s="135" t="s">
        <v>55</v>
      </c>
      <c r="E6" s="136" t="s">
        <v>55</v>
      </c>
      <c r="F6" s="132">
        <v>1</v>
      </c>
      <c r="G6" s="132">
        <v>2</v>
      </c>
      <c r="H6" s="132">
        <v>3</v>
      </c>
      <c r="I6" s="132">
        <v>4</v>
      </c>
      <c r="J6" s="132">
        <v>5</v>
      </c>
      <c r="K6" s="132">
        <v>6</v>
      </c>
      <c r="L6" s="132">
        <v>7</v>
      </c>
      <c r="M6" s="132">
        <v>8</v>
      </c>
      <c r="N6" s="132">
        <v>9</v>
      </c>
      <c r="O6" s="132">
        <v>10</v>
      </c>
      <c r="P6" s="132">
        <v>11</v>
      </c>
      <c r="Q6" s="132">
        <v>12</v>
      </c>
      <c r="R6" s="132">
        <v>13</v>
      </c>
    </row>
    <row r="7" s="2" customFormat="1" ht="14.25" customHeight="1" spans="1:18">
      <c r="A7" s="137"/>
      <c r="B7" s="137"/>
      <c r="C7" s="137"/>
      <c r="D7" s="137"/>
      <c r="E7" s="44" t="s">
        <v>144</v>
      </c>
      <c r="F7" s="138" t="s">
        <v>127</v>
      </c>
      <c r="G7" s="139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</row>
    <row r="8" spans="1:18">
      <c r="A8" s="141"/>
      <c r="B8" s="141"/>
      <c r="C8" s="141"/>
      <c r="D8" s="141"/>
      <c r="E8" s="142" t="s">
        <v>145</v>
      </c>
      <c r="F8" s="143" t="s">
        <v>127</v>
      </c>
      <c r="G8" s="141"/>
      <c r="H8" s="141">
        <v>0</v>
      </c>
      <c r="I8" s="141"/>
      <c r="J8" s="141"/>
      <c r="K8" s="141"/>
      <c r="L8" s="141"/>
      <c r="M8" s="141"/>
      <c r="N8" s="141"/>
      <c r="O8" s="141"/>
      <c r="P8" s="141"/>
      <c r="Q8" s="141"/>
      <c r="R8" s="141"/>
    </row>
    <row r="9" spans="1:18">
      <c r="A9" s="141"/>
      <c r="B9" s="141"/>
      <c r="C9" s="141"/>
      <c r="D9" s="141"/>
      <c r="E9" s="142" t="s">
        <v>146</v>
      </c>
      <c r="F9" s="143" t="s">
        <v>127</v>
      </c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</row>
    <row r="10" spans="1:18">
      <c r="A10" s="141"/>
      <c r="B10" s="141"/>
      <c r="C10" s="141"/>
      <c r="D10" s="141"/>
      <c r="E10" s="142" t="s">
        <v>147</v>
      </c>
      <c r="F10" s="143" t="s">
        <v>127</v>
      </c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rintOptions horizontalCentered="1"/>
  <pageMargins left="0.748031496062992" right="0.15748031496063" top="0.984251968503937" bottom="0.984251968503937" header="0.511811023622047" footer="0.511811023622047"/>
  <pageSetup paperSize="9" scale="70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32"/>
  <sheetViews>
    <sheetView showGridLines="0" showZeros="0" workbookViewId="0">
      <selection activeCell="C15" sqref="C15"/>
    </sheetView>
  </sheetViews>
  <sheetFormatPr defaultColWidth="6.87962962962963" defaultRowHeight="14.4"/>
  <cols>
    <col min="1" max="1" width="29.5" style="23" customWidth="1"/>
    <col min="2" max="2" width="17.1296296296296" style="23" customWidth="1"/>
    <col min="3" max="3" width="12.6296296296296" style="23" customWidth="1"/>
    <col min="4" max="4" width="36.8796296296296" style="23" customWidth="1"/>
    <col min="5" max="5" width="15.6296296296296" style="23" customWidth="1"/>
    <col min="6" max="6" width="13.1296296296296" style="23" customWidth="1"/>
    <col min="7" max="9" width="6.87962962962963" style="23" customWidth="1"/>
    <col min="10" max="10" width="15.75" style="23" customWidth="1"/>
    <col min="11" max="11" width="17.25" style="23" customWidth="1"/>
    <col min="12" max="12" width="23.25" style="23" customWidth="1"/>
    <col min="13" max="13" width="15.75" style="23" customWidth="1"/>
    <col min="14" max="14" width="17.25" style="23" customWidth="1"/>
    <col min="15" max="15" width="21.75" style="23" customWidth="1"/>
    <col min="16" max="16" width="29.25" style="23" customWidth="1"/>
    <col min="17" max="17" width="15.75" style="23" customWidth="1"/>
    <col min="18" max="19" width="27.75" style="23" customWidth="1"/>
    <col min="20" max="20" width="17.25" style="23" customWidth="1"/>
    <col min="21" max="22" width="27.75" style="23" customWidth="1"/>
    <col min="23" max="23" width="33.75" style="23" customWidth="1"/>
    <col min="24" max="24" width="27.75" style="23" customWidth="1"/>
    <col min="25" max="25" width="14.25" style="23" customWidth="1"/>
    <col min="26" max="26" width="33.75" style="23" customWidth="1"/>
    <col min="27" max="27" width="26.25" style="23" customWidth="1"/>
    <col min="28" max="28" width="20.25" style="23" customWidth="1"/>
    <col min="29" max="29" width="15.75" style="23" customWidth="1"/>
    <col min="30" max="30" width="26.25" style="23" customWidth="1"/>
    <col min="31" max="31" width="18.75" style="23" customWidth="1"/>
    <col min="32" max="32" width="23.25" style="23" customWidth="1"/>
    <col min="33" max="33" width="26.25" style="23" customWidth="1"/>
    <col min="34" max="35" width="23.25" style="23" customWidth="1"/>
    <col min="36" max="36" width="20.25" style="23" customWidth="1"/>
    <col min="37" max="37" width="27.75" style="23" customWidth="1"/>
    <col min="38" max="38" width="24.75" style="23" customWidth="1"/>
    <col min="39" max="39" width="23.25" style="23" customWidth="1"/>
    <col min="40" max="40" width="20.25" style="23" customWidth="1"/>
    <col min="41" max="42" width="18.75" style="23" customWidth="1"/>
    <col min="43" max="43" width="21" style="23" customWidth="1"/>
    <col min="44" max="44" width="15.75" style="23" customWidth="1"/>
    <col min="45" max="45" width="26.25" style="23" customWidth="1"/>
    <col min="46" max="46" width="16.75" style="23" customWidth="1"/>
    <col min="47" max="47" width="22.75" style="23" customWidth="1"/>
    <col min="48" max="48" width="20.75" style="23" customWidth="1"/>
    <col min="49" max="16384" width="6.87962962962963" style="23"/>
  </cols>
  <sheetData>
    <row r="1" ht="13.5" customHeight="1" spans="1:1">
      <c r="A1" s="24" t="s">
        <v>148</v>
      </c>
    </row>
    <row r="2" s="81" customFormat="1" ht="39" customHeight="1" spans="1:6">
      <c r="A2" s="87" t="s">
        <v>149</v>
      </c>
      <c r="B2" s="87"/>
      <c r="C2" s="87"/>
      <c r="D2" s="87"/>
      <c r="E2" s="87"/>
      <c r="F2" s="87"/>
    </row>
    <row r="3" s="80" customFormat="1" ht="12" customHeight="1" spans="1:63">
      <c r="A3" s="6" t="s">
        <v>2</v>
      </c>
      <c r="B3" s="88"/>
      <c r="F3" s="89" t="s">
        <v>3</v>
      </c>
      <c r="G3" s="90"/>
      <c r="H3" s="91"/>
      <c r="I3" s="125"/>
      <c r="J3" s="125"/>
      <c r="K3" s="125"/>
      <c r="L3" s="125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7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</row>
    <row r="4" s="82" customFormat="1" ht="25.5" customHeight="1" spans="1:52">
      <c r="A4" s="92" t="s">
        <v>150</v>
      </c>
      <c r="B4" s="93" t="s">
        <v>151</v>
      </c>
      <c r="C4" s="94" t="s">
        <v>152</v>
      </c>
      <c r="D4" s="94" t="s">
        <v>153</v>
      </c>
      <c r="E4" s="95" t="s">
        <v>154</v>
      </c>
      <c r="F4" s="94" t="s">
        <v>152</v>
      </c>
      <c r="H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U4" s="85"/>
      <c r="AV4" s="85"/>
      <c r="AW4" s="85"/>
      <c r="AX4" s="85"/>
      <c r="AY4" s="85"/>
      <c r="AZ4" s="85"/>
    </row>
    <row r="5" s="83" customFormat="1" ht="20.25" customHeight="1" spans="1:6">
      <c r="A5" s="96" t="s">
        <v>155</v>
      </c>
      <c r="B5" s="97">
        <v>4153.92</v>
      </c>
      <c r="C5" s="98"/>
      <c r="D5" s="96" t="s">
        <v>156</v>
      </c>
      <c r="E5" s="97">
        <v>4153.92</v>
      </c>
      <c r="F5" s="98"/>
    </row>
    <row r="6" s="83" customFormat="1" ht="20.25" customHeight="1" spans="1:6">
      <c r="A6" s="99" t="s">
        <v>157</v>
      </c>
      <c r="B6" s="97">
        <v>4092.92</v>
      </c>
      <c r="C6" s="98"/>
      <c r="D6" s="99" t="s">
        <v>157</v>
      </c>
      <c r="E6" s="97">
        <v>4092.92</v>
      </c>
      <c r="F6" s="98"/>
    </row>
    <row r="7" s="83" customFormat="1" ht="20.25" customHeight="1" spans="1:6">
      <c r="A7" s="99" t="s">
        <v>158</v>
      </c>
      <c r="B7" s="97">
        <v>61</v>
      </c>
      <c r="C7" s="98"/>
      <c r="D7" s="99" t="s">
        <v>159</v>
      </c>
      <c r="E7" s="97">
        <v>61</v>
      </c>
      <c r="F7" s="98"/>
    </row>
    <row r="8" s="83" customFormat="1" ht="19.5" customHeight="1" spans="1:6">
      <c r="A8" s="99" t="s">
        <v>160</v>
      </c>
      <c r="B8" s="97">
        <v>0</v>
      </c>
      <c r="C8" s="98"/>
      <c r="D8" s="99" t="s">
        <v>161</v>
      </c>
      <c r="E8" s="97">
        <v>0</v>
      </c>
      <c r="F8" s="98"/>
    </row>
    <row r="9" s="83" customFormat="1" ht="20.25" customHeight="1" spans="1:6">
      <c r="A9" s="96" t="s">
        <v>162</v>
      </c>
      <c r="B9" s="97">
        <v>0</v>
      </c>
      <c r="C9" s="98"/>
      <c r="D9" s="96" t="s">
        <v>162</v>
      </c>
      <c r="E9" s="97">
        <v>0</v>
      </c>
      <c r="F9" s="98"/>
    </row>
    <row r="10" s="83" customFormat="1" ht="20.25" customHeight="1" spans="1:6">
      <c r="A10" s="96" t="s">
        <v>163</v>
      </c>
      <c r="B10" s="97">
        <v>0</v>
      </c>
      <c r="C10" s="98"/>
      <c r="D10" s="96" t="s">
        <v>164</v>
      </c>
      <c r="E10" s="50">
        <v>0</v>
      </c>
      <c r="F10" s="98"/>
    </row>
    <row r="11" s="83" customFormat="1" ht="20.25" customHeight="1" spans="1:6">
      <c r="A11" s="96" t="s">
        <v>165</v>
      </c>
      <c r="B11" s="50">
        <v>451</v>
      </c>
      <c r="C11" s="98"/>
      <c r="D11" s="96" t="s">
        <v>166</v>
      </c>
      <c r="E11" s="100">
        <v>451</v>
      </c>
      <c r="F11" s="98"/>
    </row>
    <row r="12" s="84" customFormat="1" ht="20.25" customHeight="1" spans="1:48">
      <c r="A12" s="101"/>
      <c r="B12" s="102"/>
      <c r="C12" s="98"/>
      <c r="D12" s="96"/>
      <c r="E12" s="102"/>
      <c r="F12" s="98"/>
      <c r="I12" s="83"/>
      <c r="AJ12" s="83"/>
      <c r="AK12" s="83"/>
      <c r="AL12" s="83"/>
      <c r="AU12" s="83"/>
      <c r="AV12" s="83"/>
    </row>
    <row r="13" s="83" customFormat="1" ht="20.25" customHeight="1" spans="1:6">
      <c r="A13" s="96" t="s">
        <v>167</v>
      </c>
      <c r="B13" s="97">
        <v>0</v>
      </c>
      <c r="C13" s="98"/>
      <c r="D13" s="96" t="s">
        <v>168</v>
      </c>
      <c r="E13" s="97">
        <v>0</v>
      </c>
      <c r="F13" s="98"/>
    </row>
    <row r="14" s="83" customFormat="1" ht="20.25" customHeight="1" spans="1:6">
      <c r="A14" s="96" t="s">
        <v>169</v>
      </c>
      <c r="B14" s="50">
        <v>0</v>
      </c>
      <c r="C14" s="98"/>
      <c r="D14" s="96" t="s">
        <v>170</v>
      </c>
      <c r="E14" s="97">
        <v>0</v>
      </c>
      <c r="F14" s="98"/>
    </row>
    <row r="15" s="83" customFormat="1" ht="20.25" customHeight="1" spans="1:6">
      <c r="A15" s="103" t="s">
        <v>171</v>
      </c>
      <c r="B15" s="104">
        <v>249.51</v>
      </c>
      <c r="C15" s="103"/>
      <c r="D15" s="99" t="s">
        <v>172</v>
      </c>
      <c r="E15" s="50">
        <v>0</v>
      </c>
      <c r="F15" s="98"/>
    </row>
    <row r="16" s="83" customFormat="1" ht="20.25" customHeight="1" spans="1:6">
      <c r="A16" s="103"/>
      <c r="B16" s="105"/>
      <c r="C16" s="103"/>
      <c r="D16" s="96" t="s">
        <v>173</v>
      </c>
      <c r="E16" s="102">
        <v>249.51</v>
      </c>
      <c r="F16" s="98"/>
    </row>
    <row r="17" s="82" customFormat="1" ht="20.25" customHeight="1" spans="1:6">
      <c r="A17" s="106"/>
      <c r="B17" s="97"/>
      <c r="C17" s="107"/>
      <c r="D17" s="108"/>
      <c r="E17" s="97"/>
      <c r="F17" s="109"/>
    </row>
    <row r="18" s="85" customFormat="1" ht="20.25" customHeight="1" spans="1:6">
      <c r="A18" s="110" t="s">
        <v>174</v>
      </c>
      <c r="B18" s="111">
        <v>4854.43</v>
      </c>
      <c r="C18" s="112"/>
      <c r="D18" s="110" t="s">
        <v>175</v>
      </c>
      <c r="E18" s="113">
        <v>4854.43</v>
      </c>
      <c r="F18" s="114"/>
    </row>
    <row r="19" s="83" customFormat="1" ht="20.25" customHeight="1" spans="1:6">
      <c r="A19" s="96" t="s">
        <v>176</v>
      </c>
      <c r="B19" s="50">
        <v>0</v>
      </c>
      <c r="C19" s="98"/>
      <c r="D19" s="96"/>
      <c r="E19" s="100"/>
      <c r="F19" s="98"/>
    </row>
    <row r="20" s="84" customFormat="1" ht="20.25" customHeight="1" spans="1:8">
      <c r="A20" s="115"/>
      <c r="B20" s="116"/>
      <c r="C20" s="103"/>
      <c r="D20" s="103"/>
      <c r="E20" s="104"/>
      <c r="F20" s="117"/>
      <c r="H20" s="83"/>
    </row>
    <row r="21" s="84" customFormat="1" ht="20.25" customHeight="1" spans="1:6">
      <c r="A21" s="115"/>
      <c r="B21" s="118"/>
      <c r="C21" s="103"/>
      <c r="D21" s="103"/>
      <c r="E21" s="105"/>
      <c r="F21" s="103"/>
    </row>
    <row r="22" s="84" customFormat="1" ht="20.25" customHeight="1" spans="1:6">
      <c r="A22" s="115"/>
      <c r="B22" s="119"/>
      <c r="C22" s="103"/>
      <c r="D22" s="103"/>
      <c r="E22" s="120"/>
      <c r="F22" s="103"/>
    </row>
    <row r="23" s="84" customFormat="1" ht="12.75" customHeight="1" spans="1:6">
      <c r="A23" s="115"/>
      <c r="B23" s="121"/>
      <c r="C23" s="103"/>
      <c r="D23" s="96"/>
      <c r="E23" s="120"/>
      <c r="F23" s="98"/>
    </row>
    <row r="24" s="85" customFormat="1" ht="20.25" customHeight="1" spans="1:6">
      <c r="A24" s="110" t="s">
        <v>177</v>
      </c>
      <c r="B24" s="113">
        <v>4854.43</v>
      </c>
      <c r="C24" s="107"/>
      <c r="D24" s="110" t="s">
        <v>178</v>
      </c>
      <c r="E24" s="113">
        <v>4854.43</v>
      </c>
      <c r="F24" s="107"/>
    </row>
    <row r="25" s="84" customFormat="1" ht="10.5" customHeight="1" spans="2:5">
      <c r="B25" s="83"/>
      <c r="C25" s="83"/>
      <c r="D25" s="83"/>
      <c r="E25" s="122"/>
    </row>
    <row r="26" s="86" customFormat="1" ht="15" customHeight="1" spans="1:6">
      <c r="A26" s="123"/>
      <c r="B26" s="123"/>
      <c r="C26" s="123"/>
      <c r="D26" s="123"/>
      <c r="E26" s="123"/>
      <c r="F26" s="123"/>
    </row>
    <row r="27" ht="9.75" customHeight="1" spans="5:5">
      <c r="E27" s="124"/>
    </row>
    <row r="28" ht="12.75" customHeight="1"/>
    <row r="29" ht="12.75" customHeight="1"/>
    <row r="30" ht="12.75" customHeight="1"/>
    <row r="31" ht="12.75" customHeight="1"/>
    <row r="32" ht="9.75" customHeight="1" spans="11:11">
      <c r="K32" s="124"/>
    </row>
  </sheetData>
  <sheetProtection formatCells="0" formatColumns="0" formatRows="0"/>
  <mergeCells count="1">
    <mergeCell ref="A2:F2"/>
  </mergeCells>
  <printOptions horizontalCentered="1"/>
  <pageMargins left="0.91" right="0.708661417322835" top="0.433070866141732" bottom="0.47244094488189" header="0.31496062992126" footer="0.31496062992126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20"/>
  <sheetViews>
    <sheetView showGridLines="0" showZeros="0" workbookViewId="0">
      <selection activeCell="A11" sqref="A11"/>
    </sheetView>
  </sheetViews>
  <sheetFormatPr defaultColWidth="6.87962962962963" defaultRowHeight="14.4"/>
  <cols>
    <col min="1" max="1" width="22.3796296296296" style="23" customWidth="1"/>
    <col min="2" max="5" width="10.6296296296296" style="23" customWidth="1"/>
    <col min="6" max="8" width="5.5" style="23" customWidth="1"/>
    <col min="9" max="9" width="10.6296296296296" style="23" customWidth="1"/>
    <col min="10" max="14" width="5.25" style="23" customWidth="1"/>
    <col min="15" max="15" width="10.6296296296296" style="23" customWidth="1"/>
    <col min="16" max="26" width="5.37962962962963" style="23" customWidth="1"/>
    <col min="27" max="27" width="7.75" style="23" customWidth="1"/>
    <col min="28" max="29" width="5.37962962962963" style="23" customWidth="1"/>
    <col min="30" max="30" width="8.25" style="23" customWidth="1"/>
    <col min="31" max="38" width="5.5" style="23" customWidth="1"/>
    <col min="39" max="39" width="8" style="23" customWidth="1"/>
    <col min="40" max="16384" width="6.87962962962963" style="23"/>
  </cols>
  <sheetData>
    <row r="1" ht="13.5" customHeight="1" spans="1:1">
      <c r="A1" s="24" t="s">
        <v>179</v>
      </c>
    </row>
    <row r="2" s="17" customFormat="1" ht="30" customHeight="1" spans="1:38">
      <c r="A2" s="25" t="s">
        <v>180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</row>
    <row r="3" s="18" customFormat="1" ht="15.75" customHeight="1" spans="1:49">
      <c r="A3" s="6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H3" s="27"/>
      <c r="AJ3" s="27"/>
      <c r="AK3" s="27"/>
      <c r="AM3" s="64" t="s">
        <v>3</v>
      </c>
      <c r="AT3" s="80"/>
      <c r="AU3" s="80"/>
      <c r="AV3" s="80"/>
      <c r="AW3" s="80"/>
    </row>
    <row r="4" s="19" customFormat="1" ht="15" customHeight="1" spans="1:39">
      <c r="A4" s="28" t="s">
        <v>181</v>
      </c>
      <c r="B4" s="29" t="s">
        <v>136</v>
      </c>
      <c r="C4" s="30" t="s">
        <v>182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46"/>
      <c r="T4" s="30" t="s">
        <v>183</v>
      </c>
      <c r="U4" s="31"/>
      <c r="V4" s="31"/>
      <c r="W4" s="31"/>
      <c r="X4" s="31"/>
      <c r="Y4" s="31"/>
      <c r="Z4" s="46"/>
      <c r="AA4" s="30" t="s">
        <v>184</v>
      </c>
      <c r="AB4" s="31"/>
      <c r="AC4" s="31"/>
      <c r="AD4" s="31"/>
      <c r="AE4" s="46"/>
      <c r="AF4" s="61" t="s">
        <v>185</v>
      </c>
      <c r="AG4" s="65"/>
      <c r="AH4" s="65"/>
      <c r="AI4" s="65"/>
      <c r="AJ4" s="66"/>
      <c r="AK4" s="67" t="s">
        <v>186</v>
      </c>
      <c r="AL4" s="63" t="s">
        <v>187</v>
      </c>
      <c r="AM4" s="68" t="s">
        <v>188</v>
      </c>
    </row>
    <row r="5" s="20" customFormat="1" ht="19.5" customHeight="1" spans="1:39">
      <c r="A5" s="28"/>
      <c r="B5" s="32"/>
      <c r="C5" s="33" t="s">
        <v>8</v>
      </c>
      <c r="D5" s="34" t="s">
        <v>189</v>
      </c>
      <c r="E5" s="35"/>
      <c r="F5" s="35"/>
      <c r="G5" s="35"/>
      <c r="H5" s="36"/>
      <c r="I5" s="30" t="s">
        <v>190</v>
      </c>
      <c r="J5" s="31"/>
      <c r="K5" s="31"/>
      <c r="L5" s="31"/>
      <c r="M5" s="31"/>
      <c r="N5" s="31"/>
      <c r="O5" s="31"/>
      <c r="P5" s="46"/>
      <c r="Q5" s="52" t="s">
        <v>191</v>
      </c>
      <c r="R5" s="53"/>
      <c r="S5" s="54"/>
      <c r="T5" s="55" t="s">
        <v>8</v>
      </c>
      <c r="U5" s="40" t="s">
        <v>192</v>
      </c>
      <c r="V5" s="40" t="s">
        <v>193</v>
      </c>
      <c r="W5" s="40" t="s">
        <v>194</v>
      </c>
      <c r="X5" s="40" t="s">
        <v>195</v>
      </c>
      <c r="Y5" s="40" t="s">
        <v>196</v>
      </c>
      <c r="Z5" s="33" t="s">
        <v>197</v>
      </c>
      <c r="AA5" s="40" t="s">
        <v>8</v>
      </c>
      <c r="AB5" s="40" t="s">
        <v>198</v>
      </c>
      <c r="AC5" s="40" t="s">
        <v>199</v>
      </c>
      <c r="AD5" s="40" t="s">
        <v>200</v>
      </c>
      <c r="AE5" s="33" t="s">
        <v>201</v>
      </c>
      <c r="AF5" s="62" t="s">
        <v>8</v>
      </c>
      <c r="AG5" s="69" t="s">
        <v>202</v>
      </c>
      <c r="AH5" s="70" t="s">
        <v>203</v>
      </c>
      <c r="AI5" s="71" t="s">
        <v>200</v>
      </c>
      <c r="AJ5" s="69" t="s">
        <v>204</v>
      </c>
      <c r="AK5" s="72"/>
      <c r="AL5" s="63"/>
      <c r="AM5" s="73"/>
    </row>
    <row r="6" s="21" customFormat="1" ht="41.25" customHeight="1" spans="1:39">
      <c r="A6" s="37"/>
      <c r="B6" s="38"/>
      <c r="C6" s="39"/>
      <c r="D6" s="40" t="s">
        <v>205</v>
      </c>
      <c r="E6" s="40" t="s">
        <v>192</v>
      </c>
      <c r="F6" s="40" t="s">
        <v>193</v>
      </c>
      <c r="G6" s="40" t="s">
        <v>194</v>
      </c>
      <c r="H6" s="41" t="s">
        <v>195</v>
      </c>
      <c r="I6" s="47" t="s">
        <v>205</v>
      </c>
      <c r="J6" s="48" t="s">
        <v>206</v>
      </c>
      <c r="K6" s="48" t="s">
        <v>207</v>
      </c>
      <c r="L6" s="48" t="s">
        <v>208</v>
      </c>
      <c r="M6" s="48" t="s">
        <v>209</v>
      </c>
      <c r="N6" s="48" t="s">
        <v>210</v>
      </c>
      <c r="O6" s="48" t="s">
        <v>200</v>
      </c>
      <c r="P6" s="49" t="s">
        <v>211</v>
      </c>
      <c r="Q6" s="56" t="s">
        <v>205</v>
      </c>
      <c r="R6" s="57" t="s">
        <v>212</v>
      </c>
      <c r="S6" s="58" t="s">
        <v>213</v>
      </c>
      <c r="T6" s="59"/>
      <c r="U6" s="57"/>
      <c r="V6" s="57"/>
      <c r="W6" s="57"/>
      <c r="X6" s="57"/>
      <c r="Y6" s="57"/>
      <c r="Z6" s="39"/>
      <c r="AA6" s="57"/>
      <c r="AB6" s="57"/>
      <c r="AC6" s="57"/>
      <c r="AD6" s="57"/>
      <c r="AE6" s="39"/>
      <c r="AF6" s="63"/>
      <c r="AG6" s="67"/>
      <c r="AH6" s="74"/>
      <c r="AI6" s="75"/>
      <c r="AJ6" s="67"/>
      <c r="AK6" s="72"/>
      <c r="AL6" s="63"/>
      <c r="AM6" s="76"/>
    </row>
    <row r="7" ht="15.75" customHeight="1" spans="1:254">
      <c r="A7" s="42" t="s">
        <v>55</v>
      </c>
      <c r="B7" s="43">
        <v>1</v>
      </c>
      <c r="C7" s="43">
        <f t="shared" ref="C7:AM7" si="0">B7+1</f>
        <v>2</v>
      </c>
      <c r="D7" s="43">
        <f t="shared" si="0"/>
        <v>3</v>
      </c>
      <c r="E7" s="43">
        <f t="shared" si="0"/>
        <v>4</v>
      </c>
      <c r="F7" s="43">
        <f t="shared" si="0"/>
        <v>5</v>
      </c>
      <c r="G7" s="43">
        <f t="shared" si="0"/>
        <v>6</v>
      </c>
      <c r="H7" s="43">
        <f t="shared" si="0"/>
        <v>7</v>
      </c>
      <c r="I7" s="43">
        <f t="shared" si="0"/>
        <v>8</v>
      </c>
      <c r="J7" s="43">
        <f t="shared" si="0"/>
        <v>9</v>
      </c>
      <c r="K7" s="43">
        <f t="shared" si="0"/>
        <v>10</v>
      </c>
      <c r="L7" s="43">
        <f t="shared" si="0"/>
        <v>11</v>
      </c>
      <c r="M7" s="43">
        <f t="shared" si="0"/>
        <v>12</v>
      </c>
      <c r="N7" s="43">
        <f t="shared" si="0"/>
        <v>13</v>
      </c>
      <c r="O7" s="43">
        <f t="shared" si="0"/>
        <v>14</v>
      </c>
      <c r="P7" s="43">
        <f t="shared" si="0"/>
        <v>15</v>
      </c>
      <c r="Q7" s="43">
        <f t="shared" si="0"/>
        <v>16</v>
      </c>
      <c r="R7" s="43">
        <f t="shared" si="0"/>
        <v>17</v>
      </c>
      <c r="S7" s="43">
        <f t="shared" si="0"/>
        <v>18</v>
      </c>
      <c r="T7" s="43">
        <f t="shared" si="0"/>
        <v>19</v>
      </c>
      <c r="U7" s="43">
        <f t="shared" si="0"/>
        <v>20</v>
      </c>
      <c r="V7" s="43">
        <f t="shared" si="0"/>
        <v>21</v>
      </c>
      <c r="W7" s="43">
        <f t="shared" si="0"/>
        <v>22</v>
      </c>
      <c r="X7" s="43">
        <f t="shared" si="0"/>
        <v>23</v>
      </c>
      <c r="Y7" s="43">
        <f t="shared" si="0"/>
        <v>24</v>
      </c>
      <c r="Z7" s="43">
        <f t="shared" si="0"/>
        <v>25</v>
      </c>
      <c r="AA7" s="43">
        <f t="shared" si="0"/>
        <v>26</v>
      </c>
      <c r="AB7" s="43">
        <f t="shared" si="0"/>
        <v>27</v>
      </c>
      <c r="AC7" s="43">
        <f t="shared" si="0"/>
        <v>28</v>
      </c>
      <c r="AD7" s="43">
        <f t="shared" si="0"/>
        <v>29</v>
      </c>
      <c r="AE7" s="43">
        <f t="shared" si="0"/>
        <v>30</v>
      </c>
      <c r="AF7" s="43">
        <f t="shared" si="0"/>
        <v>31</v>
      </c>
      <c r="AG7" s="43">
        <f t="shared" si="0"/>
        <v>32</v>
      </c>
      <c r="AH7" s="43">
        <f t="shared" si="0"/>
        <v>33</v>
      </c>
      <c r="AI7" s="43">
        <f t="shared" si="0"/>
        <v>34</v>
      </c>
      <c r="AJ7" s="43">
        <f t="shared" si="0"/>
        <v>35</v>
      </c>
      <c r="AK7" s="43">
        <f t="shared" si="0"/>
        <v>36</v>
      </c>
      <c r="AL7" s="43">
        <f t="shared" si="0"/>
        <v>37</v>
      </c>
      <c r="AM7" s="43">
        <f t="shared" si="0"/>
        <v>38</v>
      </c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77"/>
      <c r="BN7" s="77"/>
      <c r="BO7" s="77"/>
      <c r="BP7" s="77"/>
      <c r="BQ7" s="77"/>
      <c r="BR7" s="77"/>
      <c r="BS7" s="77"/>
      <c r="BT7" s="77"/>
      <c r="BU7" s="77"/>
      <c r="BV7" s="77"/>
      <c r="BW7" s="77"/>
      <c r="BX7" s="77"/>
      <c r="BY7" s="77"/>
      <c r="BZ7" s="77"/>
      <c r="CA7" s="77"/>
      <c r="CB7" s="77"/>
      <c r="CC7" s="77"/>
      <c r="CD7" s="77"/>
      <c r="CE7" s="77"/>
      <c r="CF7" s="77"/>
      <c r="CG7" s="77"/>
      <c r="CH7" s="77"/>
      <c r="CI7" s="77"/>
      <c r="CJ7" s="77"/>
      <c r="CK7" s="77"/>
      <c r="CL7" s="77"/>
      <c r="CM7" s="77"/>
      <c r="CN7" s="77"/>
      <c r="CO7" s="77"/>
      <c r="CP7" s="77"/>
      <c r="CQ7" s="77"/>
      <c r="CR7" s="77"/>
      <c r="CS7" s="77"/>
      <c r="CT7" s="77"/>
      <c r="CU7" s="77"/>
      <c r="CV7" s="77"/>
      <c r="CW7" s="77"/>
      <c r="CX7" s="77"/>
      <c r="CY7" s="77"/>
      <c r="CZ7" s="77"/>
      <c r="DA7" s="77"/>
      <c r="DB7" s="77"/>
      <c r="DC7" s="77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77"/>
      <c r="DZ7" s="77"/>
      <c r="EA7" s="77"/>
      <c r="EB7" s="77"/>
      <c r="EC7" s="77"/>
      <c r="ED7" s="77"/>
      <c r="EE7" s="77"/>
      <c r="EF7" s="77"/>
      <c r="EG7" s="77"/>
      <c r="EH7" s="77"/>
      <c r="EI7" s="77"/>
      <c r="EJ7" s="77"/>
      <c r="EK7" s="77"/>
      <c r="EL7" s="77"/>
      <c r="EM7" s="77"/>
      <c r="EN7" s="77"/>
      <c r="EO7" s="77"/>
      <c r="EP7" s="77"/>
      <c r="EQ7" s="77"/>
      <c r="ER7" s="77"/>
      <c r="ES7" s="77"/>
      <c r="ET7" s="77"/>
      <c r="EU7" s="77"/>
      <c r="EV7" s="77"/>
      <c r="EW7" s="77"/>
      <c r="EX7" s="77"/>
      <c r="EY7" s="77"/>
      <c r="EZ7" s="77"/>
      <c r="FA7" s="77"/>
      <c r="FB7" s="77"/>
      <c r="FC7" s="77"/>
      <c r="FD7" s="77"/>
      <c r="FE7" s="77"/>
      <c r="FF7" s="77"/>
      <c r="FG7" s="77"/>
      <c r="FH7" s="77"/>
      <c r="FI7" s="77"/>
      <c r="FJ7" s="77"/>
      <c r="FK7" s="77"/>
      <c r="FL7" s="77"/>
      <c r="FM7" s="77"/>
      <c r="FN7" s="77"/>
      <c r="FO7" s="77"/>
      <c r="FP7" s="77"/>
      <c r="FQ7" s="77"/>
      <c r="FR7" s="77"/>
      <c r="FS7" s="77"/>
      <c r="FT7" s="77"/>
      <c r="FU7" s="77"/>
      <c r="FV7" s="77"/>
      <c r="FW7" s="77"/>
      <c r="FX7" s="77"/>
      <c r="FY7" s="77"/>
      <c r="FZ7" s="77"/>
      <c r="GA7" s="77"/>
      <c r="GB7" s="77"/>
      <c r="GC7" s="77"/>
      <c r="GD7" s="77"/>
      <c r="GE7" s="77"/>
      <c r="GF7" s="77"/>
      <c r="GG7" s="77"/>
      <c r="GH7" s="77"/>
      <c r="GI7" s="77"/>
      <c r="GJ7" s="77"/>
      <c r="GK7" s="77"/>
      <c r="GL7" s="77"/>
      <c r="GM7" s="77"/>
      <c r="GN7" s="77"/>
      <c r="GO7" s="77"/>
      <c r="GP7" s="77"/>
      <c r="GQ7" s="77"/>
      <c r="GR7" s="77"/>
      <c r="GS7" s="77"/>
      <c r="GT7" s="77"/>
      <c r="GU7" s="77"/>
      <c r="GV7" s="77"/>
      <c r="GW7" s="77"/>
      <c r="GX7" s="77"/>
      <c r="GY7" s="77"/>
      <c r="GZ7" s="77"/>
      <c r="HA7" s="77"/>
      <c r="HB7" s="77"/>
      <c r="HC7" s="77"/>
      <c r="HD7" s="77"/>
      <c r="HE7" s="77"/>
      <c r="HF7" s="77"/>
      <c r="HG7" s="77"/>
      <c r="HH7" s="77"/>
      <c r="HI7" s="77"/>
      <c r="HJ7" s="77"/>
      <c r="HK7" s="77"/>
      <c r="HL7" s="77"/>
      <c r="HM7" s="77"/>
      <c r="HN7" s="77"/>
      <c r="HO7" s="77"/>
      <c r="HP7" s="77"/>
      <c r="HQ7" s="77"/>
      <c r="HR7" s="77"/>
      <c r="HS7" s="77"/>
      <c r="HT7" s="77"/>
      <c r="HU7" s="77"/>
      <c r="HV7" s="77"/>
      <c r="HW7" s="77"/>
      <c r="HX7" s="77"/>
      <c r="HY7" s="77"/>
      <c r="HZ7" s="77"/>
      <c r="IA7" s="77"/>
      <c r="IB7" s="77"/>
      <c r="IC7" s="77"/>
      <c r="ID7" s="77"/>
      <c r="IE7" s="77"/>
      <c r="IF7" s="77"/>
      <c r="IG7" s="77"/>
      <c r="IH7" s="77"/>
      <c r="II7" s="77"/>
      <c r="IJ7" s="77"/>
      <c r="IK7" s="77"/>
      <c r="IL7" s="77"/>
      <c r="IM7" s="77"/>
      <c r="IN7" s="77"/>
      <c r="IO7" s="77"/>
      <c r="IP7" s="77"/>
      <c r="IQ7" s="77"/>
      <c r="IR7" s="77"/>
      <c r="IS7" s="77"/>
      <c r="IT7" s="77"/>
    </row>
    <row r="8" s="22" customFormat="1" spans="1:254">
      <c r="A8" s="44" t="s">
        <v>8</v>
      </c>
      <c r="B8" s="45">
        <v>4854.4253</v>
      </c>
      <c r="C8" s="45">
        <v>4153.92</v>
      </c>
      <c r="D8" s="45">
        <v>4092.92</v>
      </c>
      <c r="E8" s="45">
        <v>4092.92</v>
      </c>
      <c r="F8" s="45">
        <v>0</v>
      </c>
      <c r="G8" s="45">
        <v>0</v>
      </c>
      <c r="H8" s="45">
        <v>0</v>
      </c>
      <c r="I8" s="45">
        <v>61</v>
      </c>
      <c r="J8" s="45">
        <v>0</v>
      </c>
      <c r="K8" s="50">
        <v>0</v>
      </c>
      <c r="L8" s="51">
        <v>0</v>
      </c>
      <c r="M8" s="45">
        <v>0</v>
      </c>
      <c r="N8" s="45">
        <v>0</v>
      </c>
      <c r="O8" s="45">
        <v>61</v>
      </c>
      <c r="P8" s="45">
        <v>0</v>
      </c>
      <c r="Q8" s="60">
        <v>0</v>
      </c>
      <c r="R8" s="45">
        <v>0</v>
      </c>
      <c r="S8" s="45">
        <v>0</v>
      </c>
      <c r="T8" s="45">
        <v>0</v>
      </c>
      <c r="U8" s="45">
        <v>0</v>
      </c>
      <c r="V8" s="45">
        <v>0</v>
      </c>
      <c r="W8" s="45">
        <v>0</v>
      </c>
      <c r="X8" s="45">
        <v>0</v>
      </c>
      <c r="Y8" s="45">
        <v>0</v>
      </c>
      <c r="Z8" s="45">
        <v>0</v>
      </c>
      <c r="AA8" s="45">
        <v>451</v>
      </c>
      <c r="AB8" s="45">
        <v>0</v>
      </c>
      <c r="AC8" s="45">
        <v>0</v>
      </c>
      <c r="AD8" s="45">
        <v>451</v>
      </c>
      <c r="AE8" s="45">
        <v>0</v>
      </c>
      <c r="AF8" s="60">
        <v>0</v>
      </c>
      <c r="AG8" s="60">
        <v>0</v>
      </c>
      <c r="AH8" s="45">
        <v>0</v>
      </c>
      <c r="AI8" s="45">
        <v>0</v>
      </c>
      <c r="AJ8" s="45">
        <v>0</v>
      </c>
      <c r="AK8" s="45">
        <v>0</v>
      </c>
      <c r="AL8" s="50">
        <v>0</v>
      </c>
      <c r="AM8" s="78">
        <v>249.51</v>
      </c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79"/>
      <c r="CN8" s="79"/>
      <c r="CO8" s="79"/>
      <c r="CP8" s="79"/>
      <c r="CQ8" s="79"/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9"/>
      <c r="DC8" s="7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/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79"/>
      <c r="GZ8" s="79"/>
      <c r="HA8" s="79"/>
      <c r="HB8" s="79"/>
      <c r="HC8" s="79"/>
      <c r="HD8" s="79"/>
      <c r="HE8" s="79"/>
      <c r="HF8" s="79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79"/>
      <c r="HS8" s="79"/>
      <c r="HT8" s="79"/>
      <c r="HU8" s="79"/>
      <c r="HV8" s="79"/>
      <c r="HW8" s="79"/>
      <c r="HX8" s="79"/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</row>
    <row r="9" spans="1:39">
      <c r="A9" s="44" t="s">
        <v>144</v>
      </c>
      <c r="B9" s="45">
        <v>4854.4253</v>
      </c>
      <c r="C9" s="45">
        <v>4153.92</v>
      </c>
      <c r="D9" s="45">
        <v>4092.92</v>
      </c>
      <c r="E9" s="45">
        <v>4092.92</v>
      </c>
      <c r="F9" s="45">
        <v>0</v>
      </c>
      <c r="G9" s="45">
        <v>0</v>
      </c>
      <c r="H9" s="45">
        <v>0</v>
      </c>
      <c r="I9" s="45">
        <v>61</v>
      </c>
      <c r="J9" s="45">
        <v>0</v>
      </c>
      <c r="K9" s="50">
        <v>0</v>
      </c>
      <c r="L9" s="51">
        <v>0</v>
      </c>
      <c r="M9" s="45">
        <v>0</v>
      </c>
      <c r="N9" s="45">
        <v>0</v>
      </c>
      <c r="O9" s="45">
        <v>61</v>
      </c>
      <c r="P9" s="45">
        <v>0</v>
      </c>
      <c r="Q9" s="60">
        <v>0</v>
      </c>
      <c r="R9" s="45">
        <v>0</v>
      </c>
      <c r="S9" s="45">
        <v>0</v>
      </c>
      <c r="T9" s="45">
        <v>0</v>
      </c>
      <c r="U9" s="45">
        <v>0</v>
      </c>
      <c r="V9" s="45">
        <v>0</v>
      </c>
      <c r="W9" s="45">
        <v>0</v>
      </c>
      <c r="X9" s="45">
        <v>0</v>
      </c>
      <c r="Y9" s="45">
        <v>0</v>
      </c>
      <c r="Z9" s="45">
        <v>0</v>
      </c>
      <c r="AA9" s="45">
        <v>451</v>
      </c>
      <c r="AB9" s="45">
        <v>0</v>
      </c>
      <c r="AC9" s="45">
        <v>0</v>
      </c>
      <c r="AD9" s="45">
        <v>451</v>
      </c>
      <c r="AE9" s="45">
        <v>0</v>
      </c>
      <c r="AF9" s="60">
        <v>0</v>
      </c>
      <c r="AG9" s="60">
        <v>0</v>
      </c>
      <c r="AH9" s="45">
        <v>0</v>
      </c>
      <c r="AI9" s="45">
        <v>0</v>
      </c>
      <c r="AJ9" s="45">
        <v>0</v>
      </c>
      <c r="AK9" s="45">
        <v>0</v>
      </c>
      <c r="AL9" s="50">
        <v>0</v>
      </c>
      <c r="AM9" s="78">
        <v>249.51</v>
      </c>
    </row>
    <row r="10" spans="1:39">
      <c r="A10" s="44" t="s">
        <v>145</v>
      </c>
      <c r="B10" s="45">
        <v>4647.65</v>
      </c>
      <c r="C10" s="45">
        <v>4008.14</v>
      </c>
      <c r="D10" s="45">
        <v>4008.14</v>
      </c>
      <c r="E10" s="45">
        <v>4008.14</v>
      </c>
      <c r="F10" s="45">
        <v>0</v>
      </c>
      <c r="G10" s="45">
        <v>0</v>
      </c>
      <c r="H10" s="45">
        <v>0</v>
      </c>
      <c r="I10" s="45">
        <v>0</v>
      </c>
      <c r="J10" s="45">
        <v>0</v>
      </c>
      <c r="K10" s="50">
        <v>0</v>
      </c>
      <c r="L10" s="51">
        <v>0</v>
      </c>
      <c r="M10" s="45">
        <v>0</v>
      </c>
      <c r="N10" s="45">
        <v>0</v>
      </c>
      <c r="O10" s="45">
        <v>0</v>
      </c>
      <c r="P10" s="45">
        <v>0</v>
      </c>
      <c r="Q10" s="60">
        <v>0</v>
      </c>
      <c r="R10" s="45">
        <v>0</v>
      </c>
      <c r="S10" s="45">
        <v>0</v>
      </c>
      <c r="T10" s="45">
        <v>0</v>
      </c>
      <c r="U10" s="45">
        <v>0</v>
      </c>
      <c r="V10" s="45">
        <v>0</v>
      </c>
      <c r="W10" s="45">
        <v>0</v>
      </c>
      <c r="X10" s="45">
        <v>0</v>
      </c>
      <c r="Y10" s="45">
        <v>0</v>
      </c>
      <c r="Z10" s="45">
        <v>0</v>
      </c>
      <c r="AA10" s="45">
        <v>390</v>
      </c>
      <c r="AB10" s="45">
        <v>0</v>
      </c>
      <c r="AC10" s="45">
        <v>0</v>
      </c>
      <c r="AD10" s="45">
        <v>390</v>
      </c>
      <c r="AE10" s="45">
        <v>0</v>
      </c>
      <c r="AF10" s="60">
        <v>0</v>
      </c>
      <c r="AG10" s="60">
        <v>0</v>
      </c>
      <c r="AH10" s="45">
        <v>0</v>
      </c>
      <c r="AI10" s="45">
        <v>0</v>
      </c>
      <c r="AJ10" s="45">
        <v>0</v>
      </c>
      <c r="AK10" s="45">
        <v>0</v>
      </c>
      <c r="AL10" s="50">
        <v>0</v>
      </c>
      <c r="AM10" s="78">
        <v>249.51</v>
      </c>
    </row>
    <row r="11" spans="1:39">
      <c r="A11" s="44" t="s">
        <v>146</v>
      </c>
      <c r="B11" s="45">
        <v>42.4819</v>
      </c>
      <c r="C11" s="45">
        <v>42.48</v>
      </c>
      <c r="D11" s="45">
        <v>42.48</v>
      </c>
      <c r="E11" s="45">
        <v>42.48</v>
      </c>
      <c r="F11" s="45">
        <v>0</v>
      </c>
      <c r="G11" s="45">
        <v>0</v>
      </c>
      <c r="H11" s="45">
        <v>0</v>
      </c>
      <c r="I11" s="45">
        <v>0</v>
      </c>
      <c r="J11" s="45">
        <v>0</v>
      </c>
      <c r="K11" s="50">
        <v>0</v>
      </c>
      <c r="L11" s="51">
        <v>0</v>
      </c>
      <c r="M11" s="45">
        <v>0</v>
      </c>
      <c r="N11" s="45">
        <v>0</v>
      </c>
      <c r="O11" s="45">
        <v>0</v>
      </c>
      <c r="P11" s="45">
        <v>0</v>
      </c>
      <c r="Q11" s="60">
        <v>0</v>
      </c>
      <c r="R11" s="45">
        <v>0</v>
      </c>
      <c r="S11" s="45">
        <v>0</v>
      </c>
      <c r="T11" s="45">
        <v>0</v>
      </c>
      <c r="U11" s="45">
        <v>0</v>
      </c>
      <c r="V11" s="45">
        <v>0</v>
      </c>
      <c r="W11" s="45">
        <v>0</v>
      </c>
      <c r="X11" s="45">
        <v>0</v>
      </c>
      <c r="Y11" s="45">
        <v>0</v>
      </c>
      <c r="Z11" s="45">
        <v>0</v>
      </c>
      <c r="AA11" s="45">
        <v>0</v>
      </c>
      <c r="AB11" s="45">
        <v>0</v>
      </c>
      <c r="AC11" s="45">
        <v>0</v>
      </c>
      <c r="AD11" s="45">
        <v>0</v>
      </c>
      <c r="AE11" s="45">
        <v>0</v>
      </c>
      <c r="AF11" s="60">
        <v>0</v>
      </c>
      <c r="AG11" s="60">
        <v>0</v>
      </c>
      <c r="AH11" s="45">
        <v>0</v>
      </c>
      <c r="AI11" s="45">
        <v>0</v>
      </c>
      <c r="AJ11" s="45">
        <v>0</v>
      </c>
      <c r="AK11" s="45">
        <v>0</v>
      </c>
      <c r="AL11" s="50">
        <v>0</v>
      </c>
      <c r="AM11" s="78">
        <v>0</v>
      </c>
    </row>
    <row r="12" spans="1:39">
      <c r="A12" s="44" t="s">
        <v>147</v>
      </c>
      <c r="B12" s="45">
        <v>164.3043</v>
      </c>
      <c r="C12" s="45">
        <v>103.3</v>
      </c>
      <c r="D12" s="45">
        <v>42.3</v>
      </c>
      <c r="E12" s="45">
        <v>42.3</v>
      </c>
      <c r="F12" s="45">
        <v>0</v>
      </c>
      <c r="G12" s="45">
        <v>0</v>
      </c>
      <c r="H12" s="45">
        <v>0</v>
      </c>
      <c r="I12" s="45">
        <v>61</v>
      </c>
      <c r="J12" s="45">
        <v>0</v>
      </c>
      <c r="K12" s="50">
        <v>0</v>
      </c>
      <c r="L12" s="51">
        <v>0</v>
      </c>
      <c r="M12" s="45">
        <v>0</v>
      </c>
      <c r="N12" s="45">
        <v>0</v>
      </c>
      <c r="O12" s="45">
        <v>61</v>
      </c>
      <c r="P12" s="45">
        <v>0</v>
      </c>
      <c r="Q12" s="60">
        <v>0</v>
      </c>
      <c r="R12" s="45">
        <v>0</v>
      </c>
      <c r="S12" s="45">
        <v>0</v>
      </c>
      <c r="T12" s="45">
        <v>0</v>
      </c>
      <c r="U12" s="45">
        <v>0</v>
      </c>
      <c r="V12" s="45">
        <v>0</v>
      </c>
      <c r="W12" s="45">
        <v>0</v>
      </c>
      <c r="X12" s="45">
        <v>0</v>
      </c>
      <c r="Y12" s="45">
        <v>0</v>
      </c>
      <c r="Z12" s="45">
        <v>0</v>
      </c>
      <c r="AA12" s="45">
        <v>61</v>
      </c>
      <c r="AB12" s="45">
        <v>0</v>
      </c>
      <c r="AC12" s="45">
        <v>0</v>
      </c>
      <c r="AD12" s="45">
        <v>61</v>
      </c>
      <c r="AE12" s="45">
        <v>0</v>
      </c>
      <c r="AF12" s="60">
        <v>0</v>
      </c>
      <c r="AG12" s="60">
        <v>0</v>
      </c>
      <c r="AH12" s="45">
        <v>0</v>
      </c>
      <c r="AI12" s="45">
        <v>0</v>
      </c>
      <c r="AJ12" s="45">
        <v>0</v>
      </c>
      <c r="AK12" s="45">
        <v>0</v>
      </c>
      <c r="AL12" s="50">
        <v>0</v>
      </c>
      <c r="AM12" s="78">
        <v>0</v>
      </c>
    </row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</sheetData>
  <sheetProtection formatCells="0" formatColumns="0" formatRows="0"/>
  <mergeCells count="30">
    <mergeCell ref="C4:S4"/>
    <mergeCell ref="T4:Z4"/>
    <mergeCell ref="AA4:AE4"/>
    <mergeCell ref="AF4:AJ4"/>
    <mergeCell ref="D5:H5"/>
    <mergeCell ref="I5:P5"/>
    <mergeCell ref="Q5:S5"/>
    <mergeCell ref="A4:A6"/>
    <mergeCell ref="B4:B6"/>
    <mergeCell ref="C5:C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4:AK6"/>
    <mergeCell ref="AL4:AL6"/>
    <mergeCell ref="AM4:AM6"/>
  </mergeCells>
  <pageMargins left="0.25" right="0.24" top="0.748031496062992" bottom="0.748031496062992" header="0.31496062992126" footer="0.31496062992126"/>
  <pageSetup paperSize="9" scale="55" fitToHeight="99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7"/>
  <sheetViews>
    <sheetView showGridLines="0" showZeros="0" topLeftCell="A4" workbookViewId="0">
      <selection activeCell="E19" sqref="E19"/>
    </sheetView>
  </sheetViews>
  <sheetFormatPr defaultColWidth="9" defaultRowHeight="15.6"/>
  <cols>
    <col min="1" max="1" width="3.75" style="3" customWidth="1"/>
    <col min="2" max="2" width="4.37962962962963" style="3" customWidth="1"/>
    <col min="3" max="3" width="3.87962962962963" style="3" customWidth="1"/>
    <col min="4" max="4" width="14.1296296296296" style="3" customWidth="1"/>
    <col min="5" max="5" width="20.3796296296296" style="3" customWidth="1"/>
    <col min="6" max="18" width="11.1296296296296" style="3" customWidth="1"/>
    <col min="19" max="16384" width="9" style="3"/>
  </cols>
  <sheetData>
    <row r="1" ht="14.25" customHeight="1" spans="1:1">
      <c r="A1" s="4" t="s">
        <v>214</v>
      </c>
    </row>
    <row r="2" ht="20.25" customHeight="1" spans="1:18">
      <c r="A2" s="5" t="s">
        <v>215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="1" customFormat="1" ht="14.25" customHeight="1" spans="1:18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6" t="s">
        <v>3</v>
      </c>
    </row>
    <row r="4" s="1" customFormat="1" ht="14.25" customHeight="1" spans="1:18">
      <c r="A4" s="8" t="s">
        <v>48</v>
      </c>
      <c r="B4" s="8"/>
      <c r="C4" s="8"/>
      <c r="D4" s="9" t="s">
        <v>134</v>
      </c>
      <c r="E4" s="9" t="s">
        <v>135</v>
      </c>
      <c r="F4" s="8" t="s">
        <v>136</v>
      </c>
      <c r="G4" s="8" t="s">
        <v>50</v>
      </c>
      <c r="H4" s="8"/>
      <c r="I4" s="8"/>
      <c r="J4" s="8"/>
      <c r="K4" s="8" t="s">
        <v>51</v>
      </c>
      <c r="L4" s="8"/>
      <c r="M4" s="8"/>
      <c r="N4" s="8"/>
      <c r="O4" s="8"/>
      <c r="P4" s="8"/>
      <c r="Q4" s="8"/>
      <c r="R4" s="8"/>
    </row>
    <row r="5" s="1" customFormat="1" ht="42" customHeight="1" spans="1:18">
      <c r="A5" s="8" t="s">
        <v>52</v>
      </c>
      <c r="B5" s="8" t="s">
        <v>53</v>
      </c>
      <c r="C5" s="8" t="s">
        <v>54</v>
      </c>
      <c r="D5" s="10"/>
      <c r="E5" s="10"/>
      <c r="F5" s="8"/>
      <c r="G5" s="8" t="s">
        <v>8</v>
      </c>
      <c r="H5" s="8" t="s">
        <v>88</v>
      </c>
      <c r="I5" s="8" t="s">
        <v>96</v>
      </c>
      <c r="J5" s="8" t="s">
        <v>106</v>
      </c>
      <c r="K5" s="8" t="s">
        <v>8</v>
      </c>
      <c r="L5" s="8" t="s">
        <v>137</v>
      </c>
      <c r="M5" s="8" t="s">
        <v>138</v>
      </c>
      <c r="N5" s="8" t="s">
        <v>139</v>
      </c>
      <c r="O5" s="8" t="s">
        <v>140</v>
      </c>
      <c r="P5" s="8" t="s">
        <v>141</v>
      </c>
      <c r="Q5" s="8" t="s">
        <v>142</v>
      </c>
      <c r="R5" s="8" t="s">
        <v>143</v>
      </c>
    </row>
    <row r="6" s="1" customFormat="1" ht="14.25" customHeight="1" spans="1:18">
      <c r="A6" s="11" t="s">
        <v>55</v>
      </c>
      <c r="B6" s="11" t="s">
        <v>55</v>
      </c>
      <c r="C6" s="11" t="s">
        <v>55</v>
      </c>
      <c r="D6" s="11" t="s">
        <v>55</v>
      </c>
      <c r="E6" s="12" t="s">
        <v>55</v>
      </c>
      <c r="F6" s="8">
        <v>1</v>
      </c>
      <c r="G6" s="8">
        <v>2</v>
      </c>
      <c r="H6" s="8">
        <v>3</v>
      </c>
      <c r="I6" s="8">
        <v>4</v>
      </c>
      <c r="J6" s="8">
        <v>5</v>
      </c>
      <c r="K6" s="8">
        <v>6</v>
      </c>
      <c r="L6" s="8">
        <v>7</v>
      </c>
      <c r="M6" s="8">
        <v>8</v>
      </c>
      <c r="N6" s="8">
        <v>9</v>
      </c>
      <c r="O6" s="8">
        <v>10</v>
      </c>
      <c r="P6" s="8">
        <v>11</v>
      </c>
      <c r="Q6" s="8">
        <v>12</v>
      </c>
      <c r="R6" s="8">
        <v>13</v>
      </c>
    </row>
    <row r="7" s="2" customFormat="1" spans="1:18">
      <c r="A7" s="13"/>
      <c r="B7" s="13"/>
      <c r="C7" s="13"/>
      <c r="D7" s="13"/>
      <c r="E7" s="14" t="s">
        <v>8</v>
      </c>
      <c r="F7" s="15">
        <v>4854.4253</v>
      </c>
      <c r="G7" s="15">
        <v>4854.4253</v>
      </c>
      <c r="H7" s="15">
        <v>586.8515</v>
      </c>
      <c r="I7" s="15">
        <v>4177.2846</v>
      </c>
      <c r="J7" s="15">
        <v>90.3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5">
        <v>0</v>
      </c>
      <c r="Q7" s="15">
        <v>0</v>
      </c>
      <c r="R7" s="15">
        <v>0</v>
      </c>
    </row>
    <row r="8" ht="14.4" spans="1:18">
      <c r="A8" s="13"/>
      <c r="B8" s="13"/>
      <c r="C8" s="13"/>
      <c r="D8" s="13" t="s">
        <v>216</v>
      </c>
      <c r="E8" s="14" t="s">
        <v>144</v>
      </c>
      <c r="F8" s="15">
        <v>4854.4253</v>
      </c>
      <c r="G8" s="15">
        <v>4854.4253</v>
      </c>
      <c r="H8" s="15">
        <v>586.8515</v>
      </c>
      <c r="I8" s="15">
        <v>4177.2846</v>
      </c>
      <c r="J8" s="15">
        <v>90.3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</row>
    <row r="9" ht="14.4" spans="1:18">
      <c r="A9" s="13"/>
      <c r="B9" s="13"/>
      <c r="C9" s="13"/>
      <c r="D9" s="13" t="s">
        <v>217</v>
      </c>
      <c r="E9" s="14" t="s">
        <v>145</v>
      </c>
      <c r="F9" s="15">
        <v>4647.65</v>
      </c>
      <c r="G9" s="15">
        <v>4647.65</v>
      </c>
      <c r="H9" s="15">
        <v>456.9083</v>
      </c>
      <c r="I9" s="15">
        <v>4111.56</v>
      </c>
      <c r="J9" s="15">
        <v>79.18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</row>
    <row r="10" ht="14.4" spans="1:18">
      <c r="A10" s="13" t="s">
        <v>56</v>
      </c>
      <c r="B10" s="13" t="s">
        <v>58</v>
      </c>
      <c r="C10" s="13" t="s">
        <v>73</v>
      </c>
      <c r="D10" s="13" t="s">
        <v>218</v>
      </c>
      <c r="E10" s="14" t="s">
        <v>219</v>
      </c>
      <c r="F10" s="15">
        <v>173.0197</v>
      </c>
      <c r="G10" s="15">
        <v>173.0197</v>
      </c>
      <c r="H10" s="15">
        <v>0</v>
      </c>
      <c r="I10" s="15">
        <v>173.0197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</row>
    <row r="11" ht="14.4" spans="1:18">
      <c r="A11" s="13" t="s">
        <v>56</v>
      </c>
      <c r="B11" s="13" t="s">
        <v>58</v>
      </c>
      <c r="C11" s="13" t="s">
        <v>58</v>
      </c>
      <c r="D11" s="13" t="s">
        <v>218</v>
      </c>
      <c r="E11" s="14" t="s">
        <v>61</v>
      </c>
      <c r="F11" s="15">
        <v>4300.7259</v>
      </c>
      <c r="G11" s="15">
        <v>4300.7259</v>
      </c>
      <c r="H11" s="15">
        <v>356.18</v>
      </c>
      <c r="I11" s="15">
        <v>3933.46</v>
      </c>
      <c r="J11" s="15">
        <v>11.086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</row>
    <row r="12" ht="14.4" spans="1:18">
      <c r="A12" s="13" t="s">
        <v>62</v>
      </c>
      <c r="B12" s="13" t="s">
        <v>64</v>
      </c>
      <c r="C12" s="13" t="s">
        <v>66</v>
      </c>
      <c r="D12" s="13" t="s">
        <v>218</v>
      </c>
      <c r="E12" s="14" t="s">
        <v>67</v>
      </c>
      <c r="F12" s="15">
        <v>0.1883</v>
      </c>
      <c r="G12" s="15">
        <v>0.1883</v>
      </c>
      <c r="H12" s="15">
        <v>0</v>
      </c>
      <c r="I12" s="15">
        <v>0</v>
      </c>
      <c r="J12" s="15">
        <v>0.1883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</row>
    <row r="13" ht="14.4" spans="1:18">
      <c r="A13" s="13" t="s">
        <v>62</v>
      </c>
      <c r="B13" s="13" t="s">
        <v>64</v>
      </c>
      <c r="C13" s="13" t="s">
        <v>64</v>
      </c>
      <c r="D13" s="13" t="s">
        <v>218</v>
      </c>
      <c r="E13" s="14" t="s">
        <v>68</v>
      </c>
      <c r="F13" s="15">
        <v>70.8804</v>
      </c>
      <c r="G13" s="15">
        <v>70.8804</v>
      </c>
      <c r="H13" s="15">
        <v>70.8804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</row>
    <row r="14" ht="14.4" spans="1:18">
      <c r="A14" s="13" t="s">
        <v>69</v>
      </c>
      <c r="B14" s="13" t="s">
        <v>71</v>
      </c>
      <c r="C14" s="13" t="s">
        <v>73</v>
      </c>
      <c r="D14" s="13" t="s">
        <v>218</v>
      </c>
      <c r="E14" s="14" t="s">
        <v>74</v>
      </c>
      <c r="F14" s="15">
        <v>28.3522</v>
      </c>
      <c r="G14" s="15">
        <v>28.3522</v>
      </c>
      <c r="H14" s="15">
        <v>28.3522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</row>
    <row r="15" ht="14.4" spans="1:18">
      <c r="A15" s="13" t="s">
        <v>69</v>
      </c>
      <c r="B15" s="13" t="s">
        <v>71</v>
      </c>
      <c r="C15" s="13" t="s">
        <v>58</v>
      </c>
      <c r="D15" s="13" t="s">
        <v>218</v>
      </c>
      <c r="E15" s="14" t="s">
        <v>75</v>
      </c>
      <c r="F15" s="15">
        <v>24.9951</v>
      </c>
      <c r="G15" s="15">
        <v>24.9951</v>
      </c>
      <c r="H15" s="15">
        <v>0</v>
      </c>
      <c r="I15" s="15">
        <v>0</v>
      </c>
      <c r="J15" s="15">
        <v>24.9951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</row>
    <row r="16" ht="14.4" spans="1:18">
      <c r="A16" s="13" t="s">
        <v>69</v>
      </c>
      <c r="B16" s="13" t="s">
        <v>71</v>
      </c>
      <c r="C16" s="13" t="s">
        <v>76</v>
      </c>
      <c r="D16" s="13" t="s">
        <v>218</v>
      </c>
      <c r="E16" s="14" t="s">
        <v>77</v>
      </c>
      <c r="F16" s="15">
        <v>1.5017</v>
      </c>
      <c r="G16" s="15">
        <v>1.5017</v>
      </c>
      <c r="H16" s="15">
        <v>1.5017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</row>
    <row r="17" ht="14.4" spans="1:18">
      <c r="A17" s="13" t="s">
        <v>220</v>
      </c>
      <c r="B17" s="13" t="s">
        <v>76</v>
      </c>
      <c r="C17" s="13" t="s">
        <v>66</v>
      </c>
      <c r="D17" s="13" t="s">
        <v>218</v>
      </c>
      <c r="E17" s="14" t="s">
        <v>221</v>
      </c>
      <c r="F17" s="15">
        <v>5.0803</v>
      </c>
      <c r="G17" s="15">
        <v>5.0803</v>
      </c>
      <c r="H17" s="15">
        <v>0</v>
      </c>
      <c r="I17" s="15">
        <v>5.0803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</row>
    <row r="18" ht="14.4" spans="1:18">
      <c r="A18" s="13" t="s">
        <v>78</v>
      </c>
      <c r="B18" s="13" t="s">
        <v>73</v>
      </c>
      <c r="C18" s="13" t="s">
        <v>66</v>
      </c>
      <c r="D18" s="13" t="s">
        <v>218</v>
      </c>
      <c r="E18" s="14" t="s">
        <v>81</v>
      </c>
      <c r="F18" s="15">
        <v>42.8955</v>
      </c>
      <c r="G18" s="15">
        <v>42.8955</v>
      </c>
      <c r="H18" s="15">
        <v>0</v>
      </c>
      <c r="I18" s="15">
        <v>0</v>
      </c>
      <c r="J18" s="15">
        <v>42.8955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</row>
    <row r="19" spans="1:18">
      <c r="A19" s="13"/>
      <c r="B19" s="13"/>
      <c r="C19" s="13"/>
      <c r="D19" s="13" t="s">
        <v>222</v>
      </c>
      <c r="E19" s="14" t="s">
        <v>146</v>
      </c>
      <c r="F19" s="15">
        <v>42.4819</v>
      </c>
      <c r="G19" s="15">
        <v>42.4819</v>
      </c>
      <c r="H19" s="15">
        <v>33.329</v>
      </c>
      <c r="I19" s="15">
        <v>2.8332</v>
      </c>
      <c r="J19" s="15">
        <v>6.3197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</row>
    <row r="20" ht="14.4" spans="1:18">
      <c r="A20" s="13" t="s">
        <v>56</v>
      </c>
      <c r="B20" s="13" t="s">
        <v>58</v>
      </c>
      <c r="C20" s="13" t="s">
        <v>58</v>
      </c>
      <c r="D20" s="13" t="s">
        <v>218</v>
      </c>
      <c r="E20" s="14" t="s">
        <v>61</v>
      </c>
      <c r="F20" s="15">
        <v>28.7514</v>
      </c>
      <c r="G20" s="15">
        <v>28.7514</v>
      </c>
      <c r="H20" s="15">
        <v>25.8852</v>
      </c>
      <c r="I20" s="15">
        <v>2.8332</v>
      </c>
      <c r="J20" s="15">
        <v>0.033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</row>
    <row r="21" ht="14.4" spans="1:18">
      <c r="A21" s="13" t="s">
        <v>62</v>
      </c>
      <c r="B21" s="13" t="s">
        <v>64</v>
      </c>
      <c r="C21" s="13" t="s">
        <v>64</v>
      </c>
      <c r="D21" s="13" t="s">
        <v>218</v>
      </c>
      <c r="E21" s="14" t="s">
        <v>68</v>
      </c>
      <c r="F21" s="15">
        <v>5.1513</v>
      </c>
      <c r="G21" s="15">
        <v>5.1513</v>
      </c>
      <c r="H21" s="15">
        <v>5.1513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</row>
    <row r="22" ht="14.4" spans="1:18">
      <c r="A22" s="13" t="s">
        <v>69</v>
      </c>
      <c r="B22" s="13" t="s">
        <v>71</v>
      </c>
      <c r="C22" s="13" t="s">
        <v>73</v>
      </c>
      <c r="D22" s="13" t="s">
        <v>218</v>
      </c>
      <c r="E22" s="14" t="s">
        <v>74</v>
      </c>
      <c r="F22" s="15">
        <v>2.0606</v>
      </c>
      <c r="G22" s="15">
        <v>2.0606</v>
      </c>
      <c r="H22" s="15">
        <v>2.0606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</row>
    <row r="23" ht="14.4" spans="1:18">
      <c r="A23" s="13" t="s">
        <v>69</v>
      </c>
      <c r="B23" s="13" t="s">
        <v>71</v>
      </c>
      <c r="C23" s="13" t="s">
        <v>58</v>
      </c>
      <c r="D23" s="13" t="s">
        <v>218</v>
      </c>
      <c r="E23" s="14" t="s">
        <v>75</v>
      </c>
      <c r="F23" s="15">
        <v>3.1959</v>
      </c>
      <c r="G23" s="15">
        <v>3.1959</v>
      </c>
      <c r="H23" s="15">
        <v>0</v>
      </c>
      <c r="I23" s="15">
        <v>0</v>
      </c>
      <c r="J23" s="15">
        <v>3.1959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</row>
    <row r="24" ht="14.4" spans="1:18">
      <c r="A24" s="13" t="s">
        <v>69</v>
      </c>
      <c r="B24" s="13" t="s">
        <v>71</v>
      </c>
      <c r="C24" s="13" t="s">
        <v>76</v>
      </c>
      <c r="D24" s="13" t="s">
        <v>218</v>
      </c>
      <c r="E24" s="14" t="s">
        <v>77</v>
      </c>
      <c r="F24" s="15">
        <v>0.2319</v>
      </c>
      <c r="G24" s="15">
        <v>0.2319</v>
      </c>
      <c r="H24" s="15">
        <v>0.2319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</row>
    <row r="25" ht="14.4" spans="1:18">
      <c r="A25" s="13" t="s">
        <v>78</v>
      </c>
      <c r="B25" s="13" t="s">
        <v>73</v>
      </c>
      <c r="C25" s="13" t="s">
        <v>66</v>
      </c>
      <c r="D25" s="13" t="s">
        <v>218</v>
      </c>
      <c r="E25" s="14" t="s">
        <v>81</v>
      </c>
      <c r="F25" s="15">
        <v>3.0908</v>
      </c>
      <c r="G25" s="15">
        <v>3.0908</v>
      </c>
      <c r="H25" s="15">
        <v>0</v>
      </c>
      <c r="I25" s="15">
        <v>0</v>
      </c>
      <c r="J25" s="15">
        <v>3.0908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</row>
    <row r="26" ht="14.4" spans="1:18">
      <c r="A26" s="13"/>
      <c r="B26" s="13"/>
      <c r="C26" s="13"/>
      <c r="D26" s="13" t="s">
        <v>223</v>
      </c>
      <c r="E26" s="14" t="s">
        <v>147</v>
      </c>
      <c r="F26" s="15">
        <v>164.3043</v>
      </c>
      <c r="G26" s="15">
        <v>164.3043</v>
      </c>
      <c r="H26" s="15">
        <v>96.6142</v>
      </c>
      <c r="I26" s="15">
        <v>62.8855</v>
      </c>
      <c r="J26" s="15">
        <v>4.8046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</row>
    <row r="27" ht="14.4" spans="1:18">
      <c r="A27" s="13" t="s">
        <v>56</v>
      </c>
      <c r="B27" s="13" t="s">
        <v>58</v>
      </c>
      <c r="C27" s="13" t="s">
        <v>58</v>
      </c>
      <c r="D27" s="13" t="s">
        <v>218</v>
      </c>
      <c r="E27" s="14" t="s">
        <v>61</v>
      </c>
      <c r="F27" s="15">
        <v>164.3043</v>
      </c>
      <c r="G27" s="15">
        <v>164.3043</v>
      </c>
      <c r="H27" s="15">
        <v>96.6142</v>
      </c>
      <c r="I27" s="15">
        <v>62.8855</v>
      </c>
      <c r="J27" s="15">
        <v>4.8046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94488188976378" right="0.15748031496063" top="0.984251968503937" bottom="0.984251968503937" header="0.511811023622047" footer="0.511811023622047"/>
  <pageSetup paperSize="9" scale="65" fitToHeight="99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1.财政拨款收支总表</vt:lpstr>
      <vt:lpstr>2.一般公共预算支出表</vt:lpstr>
      <vt:lpstr>3.一般公共预算基本支出表</vt:lpstr>
      <vt:lpstr>4.部门预算资金安排的“三公”经费预算情况表</vt:lpstr>
      <vt:lpstr>5.政府性基金预算拨款支出预算表</vt:lpstr>
      <vt:lpstr>6.部门收支总表</vt:lpstr>
      <vt:lpstr>7.部门收入总表</vt:lpstr>
      <vt:lpstr>8.部门支出总表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燕子</cp:lastModifiedBy>
  <dcterms:created xsi:type="dcterms:W3CDTF">2017-01-20T02:12:00Z</dcterms:created>
  <cp:lastPrinted>2017-02-22T01:33:00Z</cp:lastPrinted>
  <dcterms:modified xsi:type="dcterms:W3CDTF">2023-12-20T01:19:13Z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1050684</vt:i4>
  </property>
  <property fmtid="{D5CDD505-2E9C-101B-9397-08002B2CF9AE}" pid="3" name="ICV">
    <vt:lpwstr>99B3E34AEDA442DBB3361456AA9E49AC_12</vt:lpwstr>
  </property>
  <property fmtid="{D5CDD505-2E9C-101B-9397-08002B2CF9AE}" pid="4" name="KSOProductBuildVer">
    <vt:lpwstr>2052-12.1.0.16120</vt:lpwstr>
  </property>
</Properties>
</file>